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520D673\Public\業務フォルダ\40薬剤部マニュアル\40 トレーシングレポート運用マニュアル\"/>
    </mc:Choice>
  </mc:AlternateContent>
  <bookViews>
    <workbookView xWindow="-105" yWindow="-105" windowWidth="23250" windowHeight="12450"/>
  </bookViews>
  <sheets>
    <sheet name="トレーシングレポート" sheetId="2" r:id="rId1"/>
    <sheet name="副作用一覧" sheetId="4" r:id="rId2"/>
    <sheet name="薬剤別副作用" sheetId="5" r:id="rId3"/>
  </sheets>
  <definedNames>
    <definedName name="_xlnm._FilterDatabase" localSheetId="0" hidden="1">トレーシングレポート!$B$22:$AB$41</definedName>
    <definedName name="_xlnm._FilterDatabase" localSheetId="2" hidden="1">薬剤別副作用!$A$3:$J$32</definedName>
    <definedName name="_xlnm.Print_Area" localSheetId="0">トレーシングレポート!$A$1:$AB$51</definedName>
  </definedNames>
  <calcPr calcId="162913"/>
</workbook>
</file>

<file path=xl/calcChain.xml><?xml version="1.0" encoding="utf-8"?>
<calcChain xmlns="http://schemas.openxmlformats.org/spreadsheetml/2006/main">
  <c r="X28" i="2" l="1"/>
  <c r="P28" i="2"/>
  <c r="G28" i="2"/>
  <c r="B30" i="2" l="1"/>
  <c r="A35" i="2" l="1"/>
  <c r="P35" i="2" s="1"/>
  <c r="A34" i="2"/>
  <c r="X34" i="2" s="1"/>
  <c r="A33" i="2"/>
  <c r="P33" i="2" s="1"/>
  <c r="B32" i="2"/>
  <c r="G32" i="2" s="1"/>
  <c r="B31" i="2"/>
  <c r="G31" i="2" s="1"/>
  <c r="G30" i="2"/>
  <c r="B29" i="2"/>
  <c r="G29" i="2" s="1"/>
  <c r="X33" i="2" l="1"/>
  <c r="X35" i="2"/>
  <c r="P34" i="2"/>
  <c r="P31" i="2"/>
  <c r="X30" i="2"/>
  <c r="X31" i="2"/>
  <c r="P32" i="2"/>
  <c r="P29" i="2"/>
  <c r="X32" i="2"/>
  <c r="P30" i="2"/>
  <c r="X29" i="2"/>
</calcChain>
</file>

<file path=xl/sharedStrings.xml><?xml version="1.0" encoding="utf-8"?>
<sst xmlns="http://schemas.openxmlformats.org/spreadsheetml/2006/main" count="487" uniqueCount="281">
  <si>
    <t>担当医</t>
    <rPh sb="0" eb="3">
      <t>タントウイ</t>
    </rPh>
    <phoneticPr fontId="1"/>
  </si>
  <si>
    <t>患者ID：</t>
    <rPh sb="0" eb="2">
      <t>カンジャ</t>
    </rPh>
    <phoneticPr fontId="1"/>
  </si>
  <si>
    <t>患者名：</t>
    <rPh sb="0" eb="2">
      <t>カンジャ</t>
    </rPh>
    <rPh sb="2" eb="3">
      <t>メイ</t>
    </rPh>
    <phoneticPr fontId="1"/>
  </si>
  <si>
    <t>先生</t>
    <rPh sb="0" eb="2">
      <t>センセイ</t>
    </rPh>
    <phoneticPr fontId="1"/>
  </si>
  <si>
    <t>保険薬局　名称：</t>
    <rPh sb="0" eb="2">
      <t>ホケン</t>
    </rPh>
    <rPh sb="2" eb="4">
      <t>ヤッキョク</t>
    </rPh>
    <rPh sb="5" eb="7">
      <t>メイショウ</t>
    </rPh>
    <phoneticPr fontId="1"/>
  </si>
  <si>
    <t>所在地：</t>
    <rPh sb="0" eb="3">
      <t>ショザイチ</t>
    </rPh>
    <phoneticPr fontId="1"/>
  </si>
  <si>
    <t>担当薬剤師名：</t>
    <rPh sb="0" eb="2">
      <t>タントウ</t>
    </rPh>
    <rPh sb="2" eb="5">
      <t>ヤクザイシ</t>
    </rPh>
    <rPh sb="5" eb="6">
      <t>メイ</t>
    </rPh>
    <phoneticPr fontId="1"/>
  </si>
  <si>
    <t>症状</t>
    <rPh sb="0" eb="2">
      <t>ショウジョウ</t>
    </rPh>
    <phoneticPr fontId="1"/>
  </si>
  <si>
    <t>Grade１</t>
    <phoneticPr fontId="1"/>
  </si>
  <si>
    <t>Grade２</t>
    <phoneticPr fontId="1"/>
  </si>
  <si>
    <t>Grade３</t>
    <phoneticPr fontId="1"/>
  </si>
  <si>
    <t>科</t>
    <rPh sb="0" eb="1">
      <t>カ</t>
    </rPh>
    <phoneticPr fontId="1"/>
  </si>
  <si>
    <t>作成日：</t>
    <rPh sb="0" eb="3">
      <t>サクセイビ</t>
    </rPh>
    <phoneticPr fontId="1"/>
  </si>
  <si>
    <t>確認日：</t>
    <rPh sb="0" eb="2">
      <t>カクニン</t>
    </rPh>
    <rPh sb="2" eb="3">
      <t>ビ</t>
    </rPh>
    <phoneticPr fontId="1"/>
  </si>
  <si>
    <t>Tell、FAX：</t>
    <phoneticPr fontId="1"/>
  </si>
  <si>
    <t>　発熱（腋窩37.5℃以上）</t>
    <rPh sb="1" eb="3">
      <t>ハツネツ</t>
    </rPh>
    <rPh sb="4" eb="6">
      <t>エキカ</t>
    </rPh>
    <rPh sb="11" eb="13">
      <t>イジョウ</t>
    </rPh>
    <phoneticPr fontId="1"/>
  </si>
  <si>
    <t>なし</t>
    <phoneticPr fontId="1"/>
  </si>
  <si>
    <t>なし</t>
    <phoneticPr fontId="1"/>
  </si>
  <si>
    <t>あり</t>
    <phoneticPr fontId="1"/>
  </si>
  <si>
    <t>あり</t>
    <phoneticPr fontId="1"/>
  </si>
  <si>
    <t>　 各症状の該当する項目に○を記載してください</t>
    <rPh sb="2" eb="3">
      <t>カク</t>
    </rPh>
    <rPh sb="3" eb="5">
      <t>ショウジョウ</t>
    </rPh>
    <rPh sb="6" eb="8">
      <t>ガイトウ</t>
    </rPh>
    <rPh sb="10" eb="12">
      <t>コウモク</t>
    </rPh>
    <rPh sb="15" eb="17">
      <t>キサイ</t>
    </rPh>
    <phoneticPr fontId="1"/>
  </si>
  <si>
    <t>●副作用の評価（治療開始前と比較）：</t>
    <rPh sb="1" eb="4">
      <t>フクサヨウ</t>
    </rPh>
    <rPh sb="5" eb="7">
      <t>ヒョウカ</t>
    </rPh>
    <rPh sb="8" eb="10">
      <t>チリョウ</t>
    </rPh>
    <rPh sb="10" eb="12">
      <t>カイシ</t>
    </rPh>
    <rPh sb="12" eb="13">
      <t>マエ</t>
    </rPh>
    <rPh sb="14" eb="16">
      <t>ヒカク</t>
    </rPh>
    <phoneticPr fontId="1"/>
  </si>
  <si>
    <t>治療を要さない</t>
    <rPh sb="0" eb="2">
      <t>チリョウ</t>
    </rPh>
    <rPh sb="3" eb="4">
      <t>ヨウ</t>
    </rPh>
    <phoneticPr fontId="1"/>
  </si>
  <si>
    <t>残薬：</t>
    <rPh sb="0" eb="2">
      <t>ザンヤク</t>
    </rPh>
    <phoneticPr fontId="1"/>
  </si>
  <si>
    <t>身の回り以外の日常生活動作を制限するだるさがある、または元気がない状態</t>
    <rPh sb="28" eb="30">
      <t>ゲンキ</t>
    </rPh>
    <rPh sb="33" eb="35">
      <t>ジョウタイ</t>
    </rPh>
    <phoneticPr fontId="1"/>
  </si>
  <si>
    <t>身の回りの日常生活動作を制限するだるさがある、または元気がない状態</t>
    <rPh sb="26" eb="28">
      <t>ゲンキ</t>
    </rPh>
    <rPh sb="31" eb="33">
      <t>ジョウタイ</t>
    </rPh>
    <phoneticPr fontId="1"/>
  </si>
  <si>
    <t>摂食習慣に影響のない食欲低下</t>
    <rPh sb="0" eb="2">
      <t>セッショク</t>
    </rPh>
    <rPh sb="2" eb="4">
      <t>シュウカン</t>
    </rPh>
    <rPh sb="5" eb="7">
      <t>エイキョウ</t>
    </rPh>
    <rPh sb="10" eb="12">
      <t>ショクヨク</t>
    </rPh>
    <rPh sb="12" eb="14">
      <t>テイカ</t>
    </rPh>
    <phoneticPr fontId="1"/>
  </si>
  <si>
    <t>顕著な体重減少、脱水または栄養失調を伴わない経口摂取量の減少</t>
    <rPh sb="8" eb="10">
      <t>ダッスイ</t>
    </rPh>
    <rPh sb="22" eb="24">
      <t>ケイコウ</t>
    </rPh>
    <rPh sb="24" eb="26">
      <t>セッシュ</t>
    </rPh>
    <rPh sb="26" eb="27">
      <t>リョウ</t>
    </rPh>
    <rPh sb="28" eb="30">
      <t>ゲンショウ</t>
    </rPh>
    <phoneticPr fontId="1"/>
  </si>
  <si>
    <t>カロリーや水分の経口摂取が不十分；経管栄養/TPN/入院を要する</t>
    <rPh sb="5" eb="7">
      <t>スイブン</t>
    </rPh>
    <rPh sb="8" eb="10">
      <t>ケイコウ</t>
    </rPh>
    <rPh sb="10" eb="12">
      <t>セッシュ</t>
    </rPh>
    <rPh sb="13" eb="16">
      <t>フジュウブン</t>
    </rPh>
    <rPh sb="17" eb="21">
      <t>ケイカンエイヨウ</t>
    </rPh>
    <rPh sb="26" eb="28">
      <t>ニュウイン</t>
    </rPh>
    <rPh sb="29" eb="30">
      <t>ヨウ</t>
    </rPh>
    <phoneticPr fontId="1"/>
  </si>
  <si>
    <t>外来での静脈内栄養を要する；内科的治療を要する</t>
    <rPh sb="0" eb="2">
      <t>ガイライ</t>
    </rPh>
    <rPh sb="4" eb="6">
      <t>ジョウミャク</t>
    </rPh>
    <rPh sb="6" eb="7">
      <t>ナイ</t>
    </rPh>
    <rPh sb="7" eb="9">
      <t>エイヨウ</t>
    </rPh>
    <rPh sb="10" eb="11">
      <t>ヨウ</t>
    </rPh>
    <rPh sb="14" eb="17">
      <t>ナイカテキ</t>
    </rPh>
    <rPh sb="17" eb="19">
      <t>チリョウ</t>
    </rPh>
    <rPh sb="20" eb="21">
      <t>ヨウ</t>
    </rPh>
    <phoneticPr fontId="1"/>
  </si>
  <si>
    <t>経管栄養/TPN/入院を要する</t>
    <rPh sb="0" eb="4">
      <t>ケイカンエイヨウ</t>
    </rPh>
    <rPh sb="9" eb="11">
      <t>ニュウイン</t>
    </rPh>
    <rPh sb="12" eb="13">
      <t>ヨウ</t>
    </rPh>
    <phoneticPr fontId="1"/>
  </si>
  <si>
    <t>食生活の変化を伴わない味覚変化</t>
    <rPh sb="0" eb="3">
      <t>ショクセイカツ</t>
    </rPh>
    <rPh sb="4" eb="6">
      <t>ヘンカ</t>
    </rPh>
    <rPh sb="7" eb="8">
      <t>トモナ</t>
    </rPh>
    <rPh sb="11" eb="13">
      <t>ミカク</t>
    </rPh>
    <rPh sb="13" eb="15">
      <t>ヘンカ</t>
    </rPh>
    <phoneticPr fontId="1"/>
  </si>
  <si>
    <t>食生活の変化を伴う味覚の変化（例：経口サプリメント）；不快な味；味の消失</t>
    <rPh sb="0" eb="3">
      <t>ショクセイカツ</t>
    </rPh>
    <rPh sb="4" eb="6">
      <t>ヘンカ</t>
    </rPh>
    <rPh sb="7" eb="8">
      <t>トモナ</t>
    </rPh>
    <rPh sb="9" eb="11">
      <t>ミカク</t>
    </rPh>
    <rPh sb="12" eb="14">
      <t>ヘンカ</t>
    </rPh>
    <rPh sb="15" eb="16">
      <t>レイ</t>
    </rPh>
    <rPh sb="17" eb="19">
      <t>ケイコウ</t>
    </rPh>
    <rPh sb="27" eb="29">
      <t>フカイ</t>
    </rPh>
    <rPh sb="30" eb="31">
      <t>アジ</t>
    </rPh>
    <rPh sb="32" eb="33">
      <t>アジ</t>
    </rPh>
    <rPh sb="34" eb="36">
      <t>ショウシツ</t>
    </rPh>
    <phoneticPr fontId="1"/>
  </si>
  <si>
    <t>体表面積の10-30％を占め、紅斑またはそう痒を伴う；身の回り以外の日常生活動作の制限</t>
    <rPh sb="0" eb="1">
      <t>タイ</t>
    </rPh>
    <rPh sb="1" eb="4">
      <t>ヒョウメンセキ</t>
    </rPh>
    <rPh sb="12" eb="13">
      <t>シ</t>
    </rPh>
    <rPh sb="15" eb="17">
      <t>コウハン</t>
    </rPh>
    <rPh sb="22" eb="23">
      <t>ヨウ</t>
    </rPh>
    <rPh sb="24" eb="25">
      <t>トモナ</t>
    </rPh>
    <rPh sb="27" eb="28">
      <t>ミ</t>
    </rPh>
    <rPh sb="29" eb="30">
      <t>マワ</t>
    </rPh>
    <rPh sb="31" eb="33">
      <t>イガイ</t>
    </rPh>
    <rPh sb="34" eb="36">
      <t>ニチジョウ</t>
    </rPh>
    <rPh sb="36" eb="38">
      <t>セイカツ</t>
    </rPh>
    <rPh sb="38" eb="40">
      <t>ドウサ</t>
    </rPh>
    <rPh sb="41" eb="43">
      <t>セイゲン</t>
    </rPh>
    <phoneticPr fontId="1"/>
  </si>
  <si>
    <t>体表面積の＞30％を占め、そう痒を伴う；身の回りの日常生活動作の制限</t>
    <rPh sb="0" eb="1">
      <t>タイ</t>
    </rPh>
    <rPh sb="1" eb="4">
      <t>ヒョウメンセキ</t>
    </rPh>
    <rPh sb="10" eb="11">
      <t>シ</t>
    </rPh>
    <rPh sb="15" eb="16">
      <t>ヨウ</t>
    </rPh>
    <rPh sb="17" eb="18">
      <t>トモナ</t>
    </rPh>
    <rPh sb="20" eb="21">
      <t>ミ</t>
    </rPh>
    <rPh sb="22" eb="23">
      <t>マワ</t>
    </rPh>
    <rPh sb="25" eb="27">
      <t>ニチジョウ</t>
    </rPh>
    <rPh sb="27" eb="29">
      <t>セイカツ</t>
    </rPh>
    <rPh sb="29" eb="31">
      <t>ドウサ</t>
    </rPh>
    <rPh sb="32" eb="34">
      <t>セイゲン</t>
    </rPh>
    <phoneticPr fontId="1"/>
  </si>
  <si>
    <t>軽度または限局性；局所的治療を要する</t>
    <rPh sb="0" eb="2">
      <t>ケイド</t>
    </rPh>
    <rPh sb="5" eb="8">
      <t>ゲンキョクセイ</t>
    </rPh>
    <rPh sb="9" eb="11">
      <t>キョクショ</t>
    </rPh>
    <rPh sb="11" eb="12">
      <t>テキ</t>
    </rPh>
    <rPh sb="12" eb="14">
      <t>チリョウ</t>
    </rPh>
    <rPh sb="15" eb="16">
      <t>ヨウ</t>
    </rPh>
    <phoneticPr fontId="1"/>
  </si>
  <si>
    <t>広範囲かつ間欠性；掻破による皮膚の変化（例：浮腫、丘疹形成、擦過など）；身の回り以外の日常生活動作の制限</t>
    <rPh sb="0" eb="3">
      <t>コウハンイ</t>
    </rPh>
    <rPh sb="5" eb="8">
      <t>カンケツセイ</t>
    </rPh>
    <rPh sb="9" eb="11">
      <t>ソウハ</t>
    </rPh>
    <rPh sb="14" eb="16">
      <t>ヒフ</t>
    </rPh>
    <rPh sb="17" eb="19">
      <t>ヘンカ</t>
    </rPh>
    <rPh sb="20" eb="21">
      <t>レイ</t>
    </rPh>
    <rPh sb="22" eb="24">
      <t>フシュ</t>
    </rPh>
    <rPh sb="25" eb="26">
      <t>オカ</t>
    </rPh>
    <rPh sb="26" eb="27">
      <t>シン</t>
    </rPh>
    <rPh sb="27" eb="29">
      <t>ケイセイ</t>
    </rPh>
    <rPh sb="30" eb="32">
      <t>サッカ</t>
    </rPh>
    <rPh sb="36" eb="37">
      <t>ミ</t>
    </rPh>
    <rPh sb="38" eb="39">
      <t>マワ</t>
    </rPh>
    <rPh sb="40" eb="42">
      <t>イガイ</t>
    </rPh>
    <rPh sb="43" eb="45">
      <t>ニチジョウ</t>
    </rPh>
    <rPh sb="45" eb="47">
      <t>セイカツ</t>
    </rPh>
    <rPh sb="47" eb="49">
      <t>ドウサ</t>
    </rPh>
    <rPh sb="50" eb="52">
      <t>セイゲン</t>
    </rPh>
    <phoneticPr fontId="1"/>
  </si>
  <si>
    <t>広範囲かつ常時；身の回りの日常生活動作や睡眠の制限</t>
    <rPh sb="0" eb="3">
      <t>コウハンイ</t>
    </rPh>
    <rPh sb="5" eb="7">
      <t>ジョウジ</t>
    </rPh>
    <rPh sb="8" eb="9">
      <t>ミ</t>
    </rPh>
    <rPh sb="10" eb="11">
      <t>マワ</t>
    </rPh>
    <rPh sb="13" eb="15">
      <t>ニチジョウ</t>
    </rPh>
    <rPh sb="15" eb="17">
      <t>セイカツ</t>
    </rPh>
    <rPh sb="17" eb="19">
      <t>ドウサ</t>
    </rPh>
    <rPh sb="20" eb="22">
      <t>スイミン</t>
    </rPh>
    <rPh sb="23" eb="25">
      <t>セイゲン</t>
    </rPh>
    <phoneticPr fontId="1"/>
  </si>
  <si>
    <t>爪壁の浮腫や紅斑；角質の剥離</t>
    <rPh sb="0" eb="1">
      <t>ツメ</t>
    </rPh>
    <rPh sb="1" eb="2">
      <t>カベ</t>
    </rPh>
    <rPh sb="3" eb="5">
      <t>フシュ</t>
    </rPh>
    <rPh sb="6" eb="8">
      <t>コウハン</t>
    </rPh>
    <rPh sb="9" eb="11">
      <t>カクシツ</t>
    </rPh>
    <rPh sb="12" eb="14">
      <t>ハクリ</t>
    </rPh>
    <phoneticPr fontId="1"/>
  </si>
  <si>
    <t>外科的処置を要する；抗菌薬の静脈内投与を要する；身の回りの日常生活動作の制限</t>
    <rPh sb="0" eb="3">
      <t>ゲカテキ</t>
    </rPh>
    <rPh sb="3" eb="5">
      <t>ショチ</t>
    </rPh>
    <rPh sb="6" eb="7">
      <t>ヨウ</t>
    </rPh>
    <rPh sb="10" eb="13">
      <t>コウキンヤク</t>
    </rPh>
    <rPh sb="14" eb="16">
      <t>ジョウミャク</t>
    </rPh>
    <rPh sb="16" eb="17">
      <t>ナイ</t>
    </rPh>
    <rPh sb="17" eb="19">
      <t>トウヨ</t>
    </rPh>
    <rPh sb="20" eb="21">
      <t>ヨウ</t>
    </rPh>
    <rPh sb="24" eb="25">
      <t>ミ</t>
    </rPh>
    <rPh sb="26" eb="27">
      <t>マワ</t>
    </rPh>
    <rPh sb="29" eb="31">
      <t>ニチジョウ</t>
    </rPh>
    <rPh sb="31" eb="33">
      <t>セイカツ</t>
    </rPh>
    <rPh sb="33" eb="35">
      <t>ドウサ</t>
    </rPh>
    <rPh sb="36" eb="38">
      <t>セイゲン</t>
    </rPh>
    <phoneticPr fontId="1"/>
  </si>
  <si>
    <t>(CTCAE v5.0ｰJCOG[CTCAE v5.0/MedDRA v20.1（日本語表記:MedDRA/J v22.1）対応]を一部変更）</t>
    <rPh sb="41" eb="44">
      <t>ニホンゴ</t>
    </rPh>
    <rPh sb="44" eb="46">
      <t>ヒョウキ</t>
    </rPh>
    <rPh sb="62" eb="64">
      <t>タイオウ</t>
    </rPh>
    <rPh sb="66" eb="68">
      <t>イチブ</t>
    </rPh>
    <rPh sb="68" eb="70">
      <t>ヘンコウ</t>
    </rPh>
    <phoneticPr fontId="1"/>
  </si>
  <si>
    <t>●服薬状況の確認、支持療法の評価（外用剤も含む）</t>
    <rPh sb="1" eb="3">
      <t>フクヤク</t>
    </rPh>
    <rPh sb="3" eb="5">
      <t>ジョウキョウ</t>
    </rPh>
    <rPh sb="6" eb="8">
      <t>カクニン</t>
    </rPh>
    <rPh sb="9" eb="11">
      <t>シジ</t>
    </rPh>
    <rPh sb="11" eb="13">
      <t>リョウホウ</t>
    </rPh>
    <rPh sb="14" eb="16">
      <t>ヒョウカ</t>
    </rPh>
    <rPh sb="17" eb="20">
      <t>ガイヨウザイ</t>
    </rPh>
    <rPh sb="21" eb="22">
      <t>フク</t>
    </rPh>
    <phoneticPr fontId="1"/>
  </si>
  <si>
    <t>倦怠感</t>
    <rPh sb="0" eb="3">
      <t>ケンタイカン</t>
    </rPh>
    <phoneticPr fontId="1"/>
  </si>
  <si>
    <t>嘔吐</t>
    <rPh sb="0" eb="2">
      <t>オウト</t>
    </rPh>
    <phoneticPr fontId="1"/>
  </si>
  <si>
    <t>下痢</t>
    <rPh sb="0" eb="2">
      <t>ゲリ</t>
    </rPh>
    <phoneticPr fontId="1"/>
  </si>
  <si>
    <t>味覚不全（味覚障害）</t>
    <rPh sb="0" eb="2">
      <t>ミカク</t>
    </rPh>
    <rPh sb="2" eb="4">
      <t>フゼン</t>
    </rPh>
    <rPh sb="5" eb="7">
      <t>ミカク</t>
    </rPh>
    <rPh sb="7" eb="9">
      <t>ショウガイ</t>
    </rPh>
    <phoneticPr fontId="1"/>
  </si>
  <si>
    <t>皮膚乾燥</t>
    <rPh sb="0" eb="2">
      <t>ヒフ</t>
    </rPh>
    <rPh sb="2" eb="4">
      <t>カンソウ</t>
    </rPh>
    <phoneticPr fontId="1"/>
  </si>
  <si>
    <t>ざ瘡様皮疹</t>
    <rPh sb="1" eb="2">
      <t>カサ</t>
    </rPh>
    <rPh sb="2" eb="3">
      <t>ヨウ</t>
    </rPh>
    <rPh sb="3" eb="5">
      <t>ヒシン</t>
    </rPh>
    <phoneticPr fontId="1"/>
  </si>
  <si>
    <t>そう痒症</t>
    <rPh sb="2" eb="3">
      <t>ヨウ</t>
    </rPh>
    <rPh sb="3" eb="4">
      <t>ショウ</t>
    </rPh>
    <phoneticPr fontId="1"/>
  </si>
  <si>
    <t>爪囲炎</t>
    <rPh sb="0" eb="3">
      <t>ソウイエン</t>
    </rPh>
    <phoneticPr fontId="1"/>
  </si>
  <si>
    <t>悪心（吐き気）</t>
    <rPh sb="0" eb="2">
      <t>オシン</t>
    </rPh>
    <rPh sb="3" eb="4">
      <t>ハ</t>
    </rPh>
    <rPh sb="5" eb="6">
      <t>ケ</t>
    </rPh>
    <phoneticPr fontId="1"/>
  </si>
  <si>
    <t>●その他特記事項（処方提案、症状の詳細、他院での処方薬など）</t>
    <rPh sb="3" eb="4">
      <t>タ</t>
    </rPh>
    <rPh sb="4" eb="6">
      <t>トッキ</t>
    </rPh>
    <rPh sb="6" eb="8">
      <t>ジコウ</t>
    </rPh>
    <rPh sb="9" eb="11">
      <t>ショホウ</t>
    </rPh>
    <rPh sb="11" eb="13">
      <t>テイアン</t>
    </rPh>
    <rPh sb="14" eb="16">
      <t>ショウジョウ</t>
    </rPh>
    <rPh sb="17" eb="19">
      <t>ショウサイ</t>
    </rPh>
    <rPh sb="20" eb="22">
      <t>タイン</t>
    </rPh>
    <rPh sb="24" eb="27">
      <t>ショホウヤク</t>
    </rPh>
    <phoneticPr fontId="1"/>
  </si>
  <si>
    <t>の症状は重大な副作用の可能性が考えられますので、速やかに病院に連絡をお願いいたします。</t>
  </si>
  <si>
    <t>だるさがある、または元気がない</t>
    <phoneticPr fontId="1"/>
  </si>
  <si>
    <t>確認方法：    テレフォンフォローアップ時　   投薬時　    在宅訪問時    　その他　</t>
    <rPh sb="0" eb="2">
      <t>カクニン</t>
    </rPh>
    <rPh sb="2" eb="4">
      <t>ホウホウ</t>
    </rPh>
    <rPh sb="21" eb="22">
      <t>ジ</t>
    </rPh>
    <rPh sb="26" eb="28">
      <t>トウヤク</t>
    </rPh>
    <rPh sb="28" eb="29">
      <t>ジ</t>
    </rPh>
    <rPh sb="34" eb="36">
      <t>ザイタク</t>
    </rPh>
    <rPh sb="36" eb="38">
      <t>ホウモン</t>
    </rPh>
    <rPh sb="38" eb="39">
      <t>ジ</t>
    </rPh>
    <rPh sb="46" eb="47">
      <t>タ</t>
    </rPh>
    <phoneticPr fontId="1"/>
  </si>
  <si>
    <t>（</t>
    <phoneticPr fontId="1"/>
  </si>
  <si>
    <t>）</t>
    <phoneticPr fontId="1"/>
  </si>
  <si>
    <t>ｋｇ</t>
    <phoneticPr fontId="1"/>
  </si>
  <si>
    <t>ｋｇ(測定日</t>
    <rPh sb="3" eb="5">
      <t>ソクテイ</t>
    </rPh>
    <rPh sb="5" eb="6">
      <t>ビ</t>
    </rPh>
    <phoneticPr fontId="1"/>
  </si>
  <si>
    <t>)】</t>
    <phoneticPr fontId="1"/>
  </si>
  <si>
    <t>服薬状況：   継続服用できている    　継続服用できていない　   その他（　　　　　　　　　　　　　　　　</t>
    <rPh sb="0" eb="2">
      <t>フクヤク</t>
    </rPh>
    <rPh sb="2" eb="4">
      <t>ジョウキョウ</t>
    </rPh>
    <rPh sb="8" eb="10">
      <t>ケイゾク</t>
    </rPh>
    <rPh sb="10" eb="12">
      <t>フクヨウ</t>
    </rPh>
    <rPh sb="22" eb="24">
      <t>ケイゾク</t>
    </rPh>
    <rPh sb="24" eb="26">
      <t>フクヨウ</t>
    </rPh>
    <rPh sb="38" eb="39">
      <t>タ</t>
    </rPh>
    <phoneticPr fontId="1"/>
  </si>
  <si>
    <t>）</t>
    <phoneticPr fontId="1"/>
  </si>
  <si>
    <t>継続服用できていない理由：　　 副作用　　　飲み忘れ　　　用法用量の理解不足　　その他（　　　　　　　　　　　　</t>
    <rPh sb="0" eb="2">
      <t>ケイゾク</t>
    </rPh>
    <rPh sb="2" eb="4">
      <t>フクヨウ</t>
    </rPh>
    <rPh sb="10" eb="12">
      <t>リユウ</t>
    </rPh>
    <rPh sb="16" eb="19">
      <t>フクサヨウ</t>
    </rPh>
    <rPh sb="22" eb="23">
      <t>ノ</t>
    </rPh>
    <rPh sb="24" eb="25">
      <t>ワス</t>
    </rPh>
    <rPh sb="29" eb="31">
      <t>ヨウホウ</t>
    </rPh>
    <rPh sb="31" eb="33">
      <t>ヨウリョウ</t>
    </rPh>
    <rPh sb="34" eb="36">
      <t>リカイ</t>
    </rPh>
    <rPh sb="36" eb="38">
      <t>ブソク</t>
    </rPh>
    <rPh sb="42" eb="43">
      <t>タ</t>
    </rPh>
    <phoneticPr fontId="1"/>
  </si>
  <si>
    <t>）</t>
    <phoneticPr fontId="1"/>
  </si>
  <si>
    <t>該当なし</t>
    <rPh sb="0" eb="2">
      <t>ガイトウ</t>
    </rPh>
    <phoneticPr fontId="1"/>
  </si>
  <si>
    <t>体重の変化→　　 なし　　 あり 【前回：</t>
    <rPh sb="0" eb="2">
      <t>タイジュウ</t>
    </rPh>
    <rPh sb="3" eb="5">
      <t>ヘンカ</t>
    </rPh>
    <phoneticPr fontId="1"/>
  </si>
  <si>
    <t>(測定日</t>
    <phoneticPr fontId="1"/>
  </si>
  <si>
    <t>)→今回：</t>
    <phoneticPr fontId="1"/>
  </si>
  <si>
    <t>ベースラインと比べて＜4回/日の排便回数増加；ベースラインと比べて人工肛門からの排泄量が軽度に増加</t>
    <phoneticPr fontId="1"/>
  </si>
  <si>
    <t>ベースラインと比べて4-6回/日の排便回数増加；ベースラインと比べて人工肛門からの排泄量の中等度増加；身の回り以外の日常生活動作の制限</t>
    <phoneticPr fontId="1"/>
  </si>
  <si>
    <t>ベースラインと比べて7回以上/日の排便回数の増加；入院を要する；ベースラインと比べて人工肛門からの排泄量の高度増加；身の回りの日常生活動作の制限</t>
    <phoneticPr fontId="1"/>
  </si>
  <si>
    <t>Grade１</t>
    <phoneticPr fontId="1"/>
  </si>
  <si>
    <t>Grade３</t>
    <phoneticPr fontId="1"/>
  </si>
  <si>
    <t>-</t>
    <phoneticPr fontId="1"/>
  </si>
  <si>
    <t>-</t>
    <phoneticPr fontId="1"/>
  </si>
  <si>
    <t xml:space="preserve">高血圧（成人） </t>
    <rPh sb="0" eb="3">
      <t>コウケツアツ</t>
    </rPh>
    <rPh sb="4" eb="6">
      <t>セイジン</t>
    </rPh>
    <phoneticPr fontId="1"/>
  </si>
  <si>
    <t>収縮期血圧120-139mmHgまたは拡張期血圧80-89mmHg　　　　　　　　　　　　　　　　　　　　　</t>
    <rPh sb="0" eb="2">
      <t>シュウシュク</t>
    </rPh>
    <rPh sb="2" eb="3">
      <t>キ</t>
    </rPh>
    <rPh sb="3" eb="5">
      <t>ケツアツ</t>
    </rPh>
    <rPh sb="19" eb="22">
      <t>カクチョウキ</t>
    </rPh>
    <rPh sb="22" eb="24">
      <t>ケツアツ</t>
    </rPh>
    <phoneticPr fontId="1"/>
  </si>
  <si>
    <t>ベースラインが正常範囲の場合は収縮期血圧140-159mmHgまたは拡張期血圧90-99mmHg；症状を伴う＞20mmHgの上昇または以前正常であった場合は＞140/90mmHgへの上昇；再発性または持続性</t>
    <rPh sb="7" eb="9">
      <t>セイジョウ</t>
    </rPh>
    <rPh sb="9" eb="11">
      <t>ハンイ</t>
    </rPh>
    <rPh sb="12" eb="14">
      <t>バアイ</t>
    </rPh>
    <rPh sb="15" eb="17">
      <t>シュウシュク</t>
    </rPh>
    <rPh sb="17" eb="18">
      <t>キ</t>
    </rPh>
    <rPh sb="18" eb="20">
      <t>ケツアツ</t>
    </rPh>
    <rPh sb="34" eb="37">
      <t>カクチョウキ</t>
    </rPh>
    <rPh sb="37" eb="39">
      <t>ケツアツ</t>
    </rPh>
    <rPh sb="49" eb="51">
      <t>ショウジョウ</t>
    </rPh>
    <rPh sb="52" eb="53">
      <t>トモナ</t>
    </rPh>
    <rPh sb="62" eb="64">
      <t>ジョウショウ</t>
    </rPh>
    <rPh sb="67" eb="69">
      <t>イゼン</t>
    </rPh>
    <rPh sb="69" eb="71">
      <t>セイジョウ</t>
    </rPh>
    <rPh sb="75" eb="77">
      <t>バアイ</t>
    </rPh>
    <rPh sb="91" eb="93">
      <t>ジョウショウ</t>
    </rPh>
    <rPh sb="94" eb="97">
      <t>サイハツセイ</t>
    </rPh>
    <rPh sb="100" eb="103">
      <t>ジゾクセイ</t>
    </rPh>
    <phoneticPr fontId="1"/>
  </si>
  <si>
    <t>収縮期血圧≧160mmHgまたは拡張期血圧≧100mmHg；2種類以上の薬物療法または以前よりも強い治療を要する</t>
    <rPh sb="0" eb="2">
      <t>シュウシュク</t>
    </rPh>
    <rPh sb="2" eb="3">
      <t>キ</t>
    </rPh>
    <rPh sb="3" eb="5">
      <t>ケツアツ</t>
    </rPh>
    <rPh sb="16" eb="19">
      <t>カクチョウキ</t>
    </rPh>
    <rPh sb="19" eb="21">
      <t>ケツアツ</t>
    </rPh>
    <rPh sb="31" eb="33">
      <t>シュルイ</t>
    </rPh>
    <rPh sb="33" eb="35">
      <t>イジョウ</t>
    </rPh>
    <rPh sb="36" eb="38">
      <t>ヤクブツ</t>
    </rPh>
    <rPh sb="38" eb="40">
      <t>リョウホウ</t>
    </rPh>
    <rPh sb="43" eb="45">
      <t>イゼン</t>
    </rPh>
    <rPh sb="48" eb="49">
      <t>ツヨ</t>
    </rPh>
    <rPh sb="50" eb="52">
      <t>チリョウ</t>
    </rPh>
    <rPh sb="53" eb="54">
      <t>ヨウ</t>
    </rPh>
    <phoneticPr fontId="1"/>
  </si>
  <si>
    <t>症状の有無は問わない、体表面積の＜10％を占める斑状疹/丘疹</t>
    <rPh sb="0" eb="2">
      <t>ショウジョウ</t>
    </rPh>
    <rPh sb="3" eb="5">
      <t>ウム</t>
    </rPh>
    <rPh sb="6" eb="7">
      <t>ト</t>
    </rPh>
    <rPh sb="11" eb="13">
      <t>タイヒョウ</t>
    </rPh>
    <rPh sb="13" eb="15">
      <t>メンセキ</t>
    </rPh>
    <rPh sb="21" eb="22">
      <t>シ</t>
    </rPh>
    <rPh sb="24" eb="26">
      <t>ハンジョウ</t>
    </rPh>
    <rPh sb="26" eb="27">
      <t>シン</t>
    </rPh>
    <rPh sb="28" eb="29">
      <t>オカ</t>
    </rPh>
    <rPh sb="29" eb="30">
      <t>シン</t>
    </rPh>
    <phoneticPr fontId="1"/>
  </si>
  <si>
    <t>症状の有無は問わない、体表面積の１０ｰ３０％を占める斑状疹/丘疹；身の回り以外の日常生活動作の制限；軽度の症状の有無を問わない、体表面積の＞３０％を占める皮疹</t>
    <rPh sb="0" eb="2">
      <t>ショウジョウ</t>
    </rPh>
    <rPh sb="3" eb="5">
      <t>ウム</t>
    </rPh>
    <rPh sb="6" eb="7">
      <t>ト</t>
    </rPh>
    <rPh sb="11" eb="13">
      <t>タイヒョウ</t>
    </rPh>
    <rPh sb="13" eb="15">
      <t>メンセキ</t>
    </rPh>
    <rPh sb="23" eb="24">
      <t>シ</t>
    </rPh>
    <rPh sb="26" eb="28">
      <t>ハンジョウ</t>
    </rPh>
    <rPh sb="28" eb="29">
      <t>シン</t>
    </rPh>
    <rPh sb="30" eb="31">
      <t>オカ</t>
    </rPh>
    <rPh sb="31" eb="32">
      <t>シン</t>
    </rPh>
    <rPh sb="33" eb="34">
      <t>ミ</t>
    </rPh>
    <rPh sb="35" eb="36">
      <t>マワ</t>
    </rPh>
    <rPh sb="37" eb="39">
      <t>イガイ</t>
    </rPh>
    <rPh sb="40" eb="42">
      <t>ニチジョウ</t>
    </rPh>
    <rPh sb="42" eb="44">
      <t>セイカツ</t>
    </rPh>
    <rPh sb="44" eb="46">
      <t>ドウサ</t>
    </rPh>
    <rPh sb="47" eb="49">
      <t>セイゲン</t>
    </rPh>
    <rPh sb="50" eb="52">
      <t>ケイド</t>
    </rPh>
    <rPh sb="53" eb="55">
      <t>ショウジョウ</t>
    </rPh>
    <rPh sb="56" eb="58">
      <t>ウム</t>
    </rPh>
    <rPh sb="59" eb="60">
      <t>ト</t>
    </rPh>
    <rPh sb="64" eb="66">
      <t>タイヒョウ</t>
    </rPh>
    <rPh sb="66" eb="68">
      <t>メンセキ</t>
    </rPh>
    <rPh sb="74" eb="75">
      <t>シ</t>
    </rPh>
    <rPh sb="77" eb="79">
      <t>ヒシン</t>
    </rPh>
    <phoneticPr fontId="1"/>
  </si>
  <si>
    <t>中等度または高度の症状を伴う、体表面積の＞３０％を占める斑状疹/丘疹；身の回りの日常生活動作の制限</t>
    <rPh sb="0" eb="2">
      <t>チュウトウ</t>
    </rPh>
    <rPh sb="2" eb="3">
      <t>ド</t>
    </rPh>
    <rPh sb="6" eb="8">
      <t>コウド</t>
    </rPh>
    <rPh sb="9" eb="11">
      <t>ショウジョウ</t>
    </rPh>
    <rPh sb="12" eb="13">
      <t>トモナ</t>
    </rPh>
    <rPh sb="15" eb="17">
      <t>タイヒョウ</t>
    </rPh>
    <rPh sb="17" eb="19">
      <t>メンセキ</t>
    </rPh>
    <rPh sb="25" eb="26">
      <t>シ</t>
    </rPh>
    <rPh sb="28" eb="30">
      <t>ハンジョウ</t>
    </rPh>
    <rPh sb="30" eb="31">
      <t>シン</t>
    </rPh>
    <rPh sb="32" eb="33">
      <t>オカ</t>
    </rPh>
    <rPh sb="33" eb="34">
      <t>シン</t>
    </rPh>
    <rPh sb="35" eb="36">
      <t>ミ</t>
    </rPh>
    <rPh sb="37" eb="38">
      <t>マワ</t>
    </rPh>
    <rPh sb="40" eb="42">
      <t>ニチジョウ</t>
    </rPh>
    <rPh sb="42" eb="44">
      <t>セイカツ</t>
    </rPh>
    <rPh sb="44" eb="46">
      <t>ドウサ</t>
    </rPh>
    <rPh sb="47" eb="49">
      <t>セイゲン</t>
    </rPh>
    <phoneticPr fontId="1"/>
  </si>
  <si>
    <t>体表面積の＜10％を占める紅色丘疹または膿疱でそう痒や圧痛の有無は問わない</t>
    <rPh sb="0" eb="2">
      <t>タイヒョウ</t>
    </rPh>
    <rPh sb="2" eb="4">
      <t>メンセキ</t>
    </rPh>
    <rPh sb="10" eb="11">
      <t>シ</t>
    </rPh>
    <rPh sb="13" eb="15">
      <t>コウショク</t>
    </rPh>
    <rPh sb="15" eb="16">
      <t>オカ</t>
    </rPh>
    <rPh sb="16" eb="17">
      <t>シン</t>
    </rPh>
    <rPh sb="20" eb="22">
      <t>ノウホウ</t>
    </rPh>
    <rPh sb="25" eb="26">
      <t>ヨウ</t>
    </rPh>
    <rPh sb="27" eb="29">
      <t>アッツウ</t>
    </rPh>
    <rPh sb="30" eb="32">
      <t>ウム</t>
    </rPh>
    <rPh sb="33" eb="34">
      <t>ト</t>
    </rPh>
    <phoneticPr fontId="1"/>
  </si>
  <si>
    <t>体表面積の10-30％を占める紅色丘疹または膿疱で、中等度、高度の症状を伴う；身の回り以外の日常生活動作の制限</t>
    <rPh sb="0" eb="1">
      <t>タイ</t>
    </rPh>
    <rPh sb="1" eb="4">
      <t>ヒョウメンセキ</t>
    </rPh>
    <rPh sb="12" eb="13">
      <t>シ</t>
    </rPh>
    <rPh sb="15" eb="17">
      <t>コウショク</t>
    </rPh>
    <rPh sb="17" eb="18">
      <t>オカ</t>
    </rPh>
    <rPh sb="18" eb="19">
      <t>シン</t>
    </rPh>
    <rPh sb="22" eb="24">
      <t>ノウホウ</t>
    </rPh>
    <rPh sb="26" eb="28">
      <t>チュウトウ</t>
    </rPh>
    <rPh sb="28" eb="29">
      <t>ド</t>
    </rPh>
    <rPh sb="30" eb="32">
      <t>コウド</t>
    </rPh>
    <rPh sb="33" eb="35">
      <t>ショウジョウ</t>
    </rPh>
    <rPh sb="36" eb="37">
      <t>トモナ</t>
    </rPh>
    <rPh sb="39" eb="40">
      <t>ミ</t>
    </rPh>
    <rPh sb="41" eb="42">
      <t>マワ</t>
    </rPh>
    <rPh sb="43" eb="45">
      <t>イガイ</t>
    </rPh>
    <rPh sb="46" eb="48">
      <t>ニチジョウ</t>
    </rPh>
    <rPh sb="48" eb="50">
      <t>セイカツ</t>
    </rPh>
    <rPh sb="50" eb="52">
      <t>ドウサ</t>
    </rPh>
    <rPh sb="53" eb="55">
      <t>セイゲン</t>
    </rPh>
    <phoneticPr fontId="1"/>
  </si>
  <si>
    <t>体表面積の＞30％を占める紅色丘疹または膿疱で、中等度、高度の症状を伴う；身の回りの日常生活動作の制限</t>
    <rPh sb="0" eb="1">
      <t>タイ</t>
    </rPh>
    <rPh sb="1" eb="4">
      <t>ヒョウメンセキ</t>
    </rPh>
    <rPh sb="10" eb="11">
      <t>シ</t>
    </rPh>
    <rPh sb="13" eb="15">
      <t>コウショク</t>
    </rPh>
    <rPh sb="15" eb="16">
      <t>オカ</t>
    </rPh>
    <rPh sb="16" eb="17">
      <t>シン</t>
    </rPh>
    <rPh sb="20" eb="22">
      <t>ノウホウ</t>
    </rPh>
    <rPh sb="24" eb="26">
      <t>チュウトウ</t>
    </rPh>
    <rPh sb="26" eb="27">
      <t>ド</t>
    </rPh>
    <rPh sb="28" eb="30">
      <t>コウド</t>
    </rPh>
    <rPh sb="31" eb="33">
      <t>ショウジョウ</t>
    </rPh>
    <rPh sb="34" eb="35">
      <t>トモナ</t>
    </rPh>
    <rPh sb="37" eb="38">
      <t>ミ</t>
    </rPh>
    <rPh sb="39" eb="40">
      <t>マワ</t>
    </rPh>
    <rPh sb="42" eb="44">
      <t>ニチジョウ</t>
    </rPh>
    <rPh sb="44" eb="46">
      <t>セイカツ</t>
    </rPh>
    <rPh sb="46" eb="48">
      <t>ドウサ</t>
    </rPh>
    <rPh sb="49" eb="51">
      <t>セイゲン</t>
    </rPh>
    <phoneticPr fontId="1"/>
  </si>
  <si>
    <t>体表面積の＜10％を占め、紅斑やそう痒は伴わない</t>
    <rPh sb="0" eb="2">
      <t>タイヒョウ</t>
    </rPh>
    <rPh sb="2" eb="4">
      <t>メンセキ</t>
    </rPh>
    <rPh sb="10" eb="11">
      <t>シ</t>
    </rPh>
    <rPh sb="13" eb="15">
      <t>コウハン</t>
    </rPh>
    <rPh sb="18" eb="19">
      <t>ヨウ</t>
    </rPh>
    <rPh sb="20" eb="21">
      <t>トモナ</t>
    </rPh>
    <phoneticPr fontId="1"/>
  </si>
  <si>
    <t>局所的治療を要する；疼痛を伴う爪壁の浮腫や紅斑；滲出液や爪の分離を伴う；身の回り以外の日常生活動作の制限</t>
    <rPh sb="0" eb="2">
      <t>キョクショ</t>
    </rPh>
    <rPh sb="2" eb="3">
      <t>テキ</t>
    </rPh>
    <rPh sb="3" eb="5">
      <t>チリョウ</t>
    </rPh>
    <rPh sb="6" eb="7">
      <t>ヨウ</t>
    </rPh>
    <rPh sb="10" eb="12">
      <t>トウツウ</t>
    </rPh>
    <rPh sb="13" eb="14">
      <t>トモナ</t>
    </rPh>
    <rPh sb="15" eb="16">
      <t>ツメ</t>
    </rPh>
    <rPh sb="16" eb="17">
      <t>カベ</t>
    </rPh>
    <rPh sb="18" eb="20">
      <t>フシュ</t>
    </rPh>
    <rPh sb="21" eb="23">
      <t>コウハン</t>
    </rPh>
    <rPh sb="24" eb="26">
      <t>シンシュツ</t>
    </rPh>
    <rPh sb="26" eb="27">
      <t>エキ</t>
    </rPh>
    <rPh sb="28" eb="29">
      <t>ツメ</t>
    </rPh>
    <rPh sb="30" eb="32">
      <t>ブンリ</t>
    </rPh>
    <rPh sb="33" eb="34">
      <t>トモナ</t>
    </rPh>
    <rPh sb="36" eb="37">
      <t>ミ</t>
    </rPh>
    <rPh sb="38" eb="39">
      <t>マワ</t>
    </rPh>
    <rPh sb="40" eb="42">
      <t>イガイ</t>
    </rPh>
    <rPh sb="43" eb="45">
      <t>ニチジョウ</t>
    </rPh>
    <rPh sb="45" eb="47">
      <t>セイカツ</t>
    </rPh>
    <rPh sb="47" eb="49">
      <t>ドウサ</t>
    </rPh>
    <rPh sb="50" eb="52">
      <t>セイゲン</t>
    </rPh>
    <phoneticPr fontId="1"/>
  </si>
  <si>
    <t>あり</t>
    <phoneticPr fontId="1"/>
  </si>
  <si>
    <t>なし</t>
    <phoneticPr fontId="1"/>
  </si>
  <si>
    <t>あり</t>
    <phoneticPr fontId="1"/>
  </si>
  <si>
    <t>なし</t>
    <phoneticPr fontId="1"/>
  </si>
  <si>
    <t>心障害（動悸、息切れ、頻脈、末梢性浮腫など）</t>
    <rPh sb="0" eb="1">
      <t>シン</t>
    </rPh>
    <rPh sb="1" eb="3">
      <t>ショウガイ</t>
    </rPh>
    <rPh sb="4" eb="6">
      <t>ドウキ</t>
    </rPh>
    <rPh sb="7" eb="9">
      <t>イキギ</t>
    </rPh>
    <rPh sb="11" eb="13">
      <t>ヒンミャク</t>
    </rPh>
    <rPh sb="14" eb="17">
      <t>マッショウセイ</t>
    </rPh>
    <rPh sb="17" eb="19">
      <t>フシュ</t>
    </rPh>
    <phoneticPr fontId="1"/>
  </si>
  <si>
    <t>あり</t>
    <phoneticPr fontId="1"/>
  </si>
  <si>
    <t>低Mg血症（悪心、脱力、振戦、傾眠、筋痙攣など）</t>
    <rPh sb="0" eb="1">
      <t>テイ</t>
    </rPh>
    <rPh sb="3" eb="5">
      <t>ケッショウ</t>
    </rPh>
    <rPh sb="6" eb="8">
      <t>オシン</t>
    </rPh>
    <rPh sb="9" eb="11">
      <t>ダツリョク</t>
    </rPh>
    <rPh sb="12" eb="14">
      <t>シンセン</t>
    </rPh>
    <rPh sb="15" eb="17">
      <t>ケイミン</t>
    </rPh>
    <rPh sb="18" eb="19">
      <t>キン</t>
    </rPh>
    <rPh sb="19" eb="21">
      <t>ケイレン</t>
    </rPh>
    <phoneticPr fontId="1"/>
  </si>
  <si>
    <t>Grade評価</t>
    <rPh sb="5" eb="7">
      <t>ヒョウカ</t>
    </rPh>
    <phoneticPr fontId="1"/>
  </si>
  <si>
    <t>ある・なし評価</t>
    <rPh sb="5" eb="7">
      <t>ヒョウカ</t>
    </rPh>
    <phoneticPr fontId="1"/>
  </si>
  <si>
    <t>薬品名/副作用</t>
    <rPh sb="0" eb="2">
      <t>ヤクヒン</t>
    </rPh>
    <rPh sb="2" eb="3">
      <t>メイ</t>
    </rPh>
    <rPh sb="4" eb="7">
      <t>フクサヨウ</t>
    </rPh>
    <phoneticPr fontId="1"/>
  </si>
  <si>
    <t>-</t>
    <phoneticPr fontId="1"/>
  </si>
  <si>
    <t>心障害（動悸、息切れ、頻脈、末梢性浮腫など）</t>
  </si>
  <si>
    <t>ざ瘡様皮疹</t>
  </si>
  <si>
    <t>そう痒症</t>
    <phoneticPr fontId="1"/>
  </si>
  <si>
    <t>爪囲炎</t>
    <phoneticPr fontId="1"/>
  </si>
  <si>
    <t>低Mg血症（悪心、脱力、振戦、傾眠、筋痙攣など）</t>
  </si>
  <si>
    <t xml:space="preserve">高血圧（成人） </t>
    <phoneticPr fontId="1"/>
  </si>
  <si>
    <t>-</t>
    <phoneticPr fontId="1"/>
  </si>
  <si>
    <t>カドサイラ</t>
    <phoneticPr fontId="1"/>
  </si>
  <si>
    <t>エンハーツ</t>
    <phoneticPr fontId="1"/>
  </si>
  <si>
    <t>パージェタ</t>
    <phoneticPr fontId="1"/>
  </si>
  <si>
    <t>アービタックス</t>
    <phoneticPr fontId="1"/>
  </si>
  <si>
    <t>ベクティビックス</t>
    <phoneticPr fontId="1"/>
  </si>
  <si>
    <t>アバスチン</t>
    <phoneticPr fontId="1"/>
  </si>
  <si>
    <t>サイラムザ</t>
    <phoneticPr fontId="1"/>
  </si>
  <si>
    <t>ザルトラップ</t>
    <phoneticPr fontId="1"/>
  </si>
  <si>
    <t>リツキサン</t>
    <phoneticPr fontId="1"/>
  </si>
  <si>
    <t>トーリセル</t>
    <phoneticPr fontId="1"/>
  </si>
  <si>
    <t>斑状丘疹状皮疹（皮疹）</t>
    <rPh sb="0" eb="2">
      <t>ハンジョウ</t>
    </rPh>
    <rPh sb="2" eb="3">
      <t>オカ</t>
    </rPh>
    <rPh sb="3" eb="4">
      <t>シン</t>
    </rPh>
    <rPh sb="4" eb="5">
      <t>ジョウ</t>
    </rPh>
    <rPh sb="5" eb="7">
      <t>ヒシン</t>
    </rPh>
    <rPh sb="8" eb="10">
      <t>ヒシン</t>
    </rPh>
    <phoneticPr fontId="1"/>
  </si>
  <si>
    <t>-</t>
    <phoneticPr fontId="1"/>
  </si>
  <si>
    <t>血栓塞栓症（胸痛、意識障害、言語障害、麻痺など）</t>
    <phoneticPr fontId="1"/>
  </si>
  <si>
    <t>血栓塞栓症（胸痛、意識障害、言語障害、麻痺など）</t>
    <rPh sb="0" eb="2">
      <t>ケッセン</t>
    </rPh>
    <rPh sb="2" eb="4">
      <t>ソクセン</t>
    </rPh>
    <rPh sb="4" eb="5">
      <t>ショウ</t>
    </rPh>
    <rPh sb="6" eb="8">
      <t>キョウツウ</t>
    </rPh>
    <rPh sb="9" eb="11">
      <t>イシキ</t>
    </rPh>
    <rPh sb="11" eb="13">
      <t>ショウガイ</t>
    </rPh>
    <rPh sb="14" eb="16">
      <t>ゲンゴ</t>
    </rPh>
    <rPh sb="16" eb="18">
      <t>ショウガイ</t>
    </rPh>
    <rPh sb="19" eb="21">
      <t>マヒ</t>
    </rPh>
    <phoneticPr fontId="1"/>
  </si>
  <si>
    <t>便秘</t>
  </si>
  <si>
    <t>不定期または間欠的な症状；便軟化薬/緩下薬/食事の工夫/浣腸を不定期に使用</t>
  </si>
  <si>
    <t>緩下薬または浣腸の定期的な使用を要する持続的症状；身の回り以外の日常生活動作の制限</t>
  </si>
  <si>
    <t>摘便を要する頑固な便秘；身の回りの日常生活動作の制限</t>
  </si>
  <si>
    <t xml:space="preserve">手掌・足底発赤知覚不全症候群（手足症候群） </t>
  </si>
  <si>
    <t>疼痛を伴わない軽微な皮膚の変化または皮膚炎（例：紅斑、浮腫、角質増殖症）</t>
  </si>
  <si>
    <t>疼痛を伴う皮膚の変化（例：角層剥離、水疱、出血、亀裂、浮腫、角質増殖症）；身の回り以外の日常生活動作の制限</t>
  </si>
  <si>
    <t>疼痛を伴う高度の皮膚の変化（例：角層剥離、水疱、出血、亀裂、浮腫、角質増殖症）；身の回りの日常生活動作の制限</t>
  </si>
  <si>
    <t>症状がない</t>
  </si>
  <si>
    <t>中等度の症状；身の回り以外の日常生活動作の制限　</t>
  </si>
  <si>
    <t>高度の症状；身の回りの日常生活動作の制限</t>
  </si>
  <si>
    <t>末梢性運動ニューロパチー</t>
    <rPh sb="3" eb="5">
      <t>ウンドウ</t>
    </rPh>
    <phoneticPr fontId="1"/>
  </si>
  <si>
    <t>症状がない；臨床所見または検査所見のみ</t>
    <rPh sb="6" eb="8">
      <t>リンショウ</t>
    </rPh>
    <rPh sb="8" eb="10">
      <t>ショケン</t>
    </rPh>
    <rPh sb="13" eb="15">
      <t>ケンサ</t>
    </rPh>
    <rPh sb="15" eb="17">
      <t>ショケン</t>
    </rPh>
    <phoneticPr fontId="1"/>
  </si>
  <si>
    <t xml:space="preserve">            薬剤名：</t>
    <rPh sb="12" eb="14">
      <t>ヤクザイ</t>
    </rPh>
    <rPh sb="14" eb="15">
      <t>メイ</t>
    </rPh>
    <phoneticPr fontId="1"/>
  </si>
  <si>
    <t>-</t>
    <phoneticPr fontId="1"/>
  </si>
  <si>
    <t>高血糖（口渇、尿量の増加、悪心・嘔吐など）</t>
  </si>
  <si>
    <t>高血糖（口渇、尿量の増加、悪心・嘔吐など）</t>
    <rPh sb="0" eb="3">
      <t>コウケットウ</t>
    </rPh>
    <rPh sb="4" eb="6">
      <t>コウカツ</t>
    </rPh>
    <rPh sb="7" eb="9">
      <t>ニョウリョウ</t>
    </rPh>
    <rPh sb="10" eb="12">
      <t>ゾウカ</t>
    </rPh>
    <rPh sb="13" eb="15">
      <t>オシン</t>
    </rPh>
    <rPh sb="16" eb="18">
      <t>オウト</t>
    </rPh>
    <phoneticPr fontId="1"/>
  </si>
  <si>
    <t>斑状丘疹状皮疹（皮疹）</t>
  </si>
  <si>
    <t>ハーセプチン</t>
    <phoneticPr fontId="1"/>
  </si>
  <si>
    <t>ポートラーザ</t>
    <phoneticPr fontId="1"/>
  </si>
  <si>
    <t>種類</t>
    <rPh sb="0" eb="2">
      <t>シュルイ</t>
    </rPh>
    <phoneticPr fontId="1"/>
  </si>
  <si>
    <t>-</t>
    <phoneticPr fontId="1"/>
  </si>
  <si>
    <t>抗HER2抗体</t>
    <rPh sb="0" eb="1">
      <t>コウ</t>
    </rPh>
    <rPh sb="5" eb="7">
      <t>コウタイ</t>
    </rPh>
    <phoneticPr fontId="1"/>
  </si>
  <si>
    <t>抗EGFR抗体</t>
    <rPh sb="0" eb="1">
      <t>コウ</t>
    </rPh>
    <rPh sb="5" eb="7">
      <t>コウタイ</t>
    </rPh>
    <phoneticPr fontId="1"/>
  </si>
  <si>
    <t>VEGF阻害薬</t>
    <rPh sb="4" eb="6">
      <t>ソガイ</t>
    </rPh>
    <rPh sb="6" eb="7">
      <t>ヤク</t>
    </rPh>
    <phoneticPr fontId="1"/>
  </si>
  <si>
    <t>抗CD20抗体</t>
    <rPh sb="0" eb="1">
      <t>コウ</t>
    </rPh>
    <rPh sb="5" eb="7">
      <t>コウタイ</t>
    </rPh>
    <phoneticPr fontId="1"/>
  </si>
  <si>
    <t>抗CD22抗体</t>
    <rPh sb="0" eb="1">
      <t>コウ</t>
    </rPh>
    <rPh sb="5" eb="7">
      <t>コウタイ</t>
    </rPh>
    <phoneticPr fontId="1"/>
  </si>
  <si>
    <t>ベスポンサ</t>
    <phoneticPr fontId="1"/>
  </si>
  <si>
    <t>抗CD30抗体</t>
    <rPh sb="0" eb="1">
      <t>コウ</t>
    </rPh>
    <rPh sb="5" eb="7">
      <t>コウタイ</t>
    </rPh>
    <phoneticPr fontId="1"/>
  </si>
  <si>
    <t>アドセトリス</t>
    <phoneticPr fontId="1"/>
  </si>
  <si>
    <t>抗CD38抗体</t>
    <rPh sb="0" eb="1">
      <t>コウ</t>
    </rPh>
    <rPh sb="5" eb="7">
      <t>コウタイ</t>
    </rPh>
    <phoneticPr fontId="1"/>
  </si>
  <si>
    <t>抗CD33抗体</t>
    <rPh sb="0" eb="1">
      <t>コウ</t>
    </rPh>
    <rPh sb="5" eb="7">
      <t>コウタイ</t>
    </rPh>
    <phoneticPr fontId="1"/>
  </si>
  <si>
    <t>マイロターグ</t>
    <phoneticPr fontId="1"/>
  </si>
  <si>
    <t>ダラザレックス</t>
    <phoneticPr fontId="1"/>
  </si>
  <si>
    <t>抗CD52抗体</t>
    <rPh sb="0" eb="1">
      <t>コウ</t>
    </rPh>
    <rPh sb="5" eb="7">
      <t>コウタイ</t>
    </rPh>
    <phoneticPr fontId="1"/>
  </si>
  <si>
    <t>マブキャンパス</t>
    <phoneticPr fontId="1"/>
  </si>
  <si>
    <t>抗CCR4抗体</t>
    <rPh sb="0" eb="1">
      <t>コウ</t>
    </rPh>
    <rPh sb="5" eb="7">
      <t>コウタイ</t>
    </rPh>
    <phoneticPr fontId="1"/>
  </si>
  <si>
    <t>ポテリジオ</t>
    <phoneticPr fontId="1"/>
  </si>
  <si>
    <t>抗SLAMF7抗体</t>
    <rPh sb="0" eb="1">
      <t>コウ</t>
    </rPh>
    <rPh sb="7" eb="9">
      <t>コウタイ</t>
    </rPh>
    <phoneticPr fontId="1"/>
  </si>
  <si>
    <t>エムプリシティ</t>
    <phoneticPr fontId="1"/>
  </si>
  <si>
    <t>BiTE抗体</t>
    <rPh sb="4" eb="6">
      <t>コウタイ</t>
    </rPh>
    <phoneticPr fontId="1"/>
  </si>
  <si>
    <t>ビーリンサイト</t>
    <phoneticPr fontId="1"/>
  </si>
  <si>
    <t>HDAC阻害薬</t>
    <rPh sb="4" eb="6">
      <t>ソガイ</t>
    </rPh>
    <rPh sb="6" eb="7">
      <t>ヤク</t>
    </rPh>
    <phoneticPr fontId="1"/>
  </si>
  <si>
    <t>イストダックス</t>
    <phoneticPr fontId="1"/>
  </si>
  <si>
    <t>プロテアソーム阻害薬</t>
    <rPh sb="7" eb="9">
      <t>ソガイ</t>
    </rPh>
    <rPh sb="9" eb="10">
      <t>ヤク</t>
    </rPh>
    <phoneticPr fontId="1"/>
  </si>
  <si>
    <t>ベルケイド</t>
    <phoneticPr fontId="1"/>
  </si>
  <si>
    <t>カイプロリス</t>
    <phoneticPr fontId="1"/>
  </si>
  <si>
    <t>mTOR阻害薬</t>
    <rPh sb="4" eb="6">
      <t>ソガイ</t>
    </rPh>
    <rPh sb="6" eb="7">
      <t>ヤク</t>
    </rPh>
    <phoneticPr fontId="1"/>
  </si>
  <si>
    <t>末梢性感覚ニューロパチー</t>
  </si>
  <si>
    <t>末梢性感覚ニューロパチー</t>
    <phoneticPr fontId="1"/>
  </si>
  <si>
    <t>副作用一覧</t>
    <rPh sb="0" eb="3">
      <t>フクサヨウ</t>
    </rPh>
    <rPh sb="3" eb="5">
      <t>イチラン</t>
    </rPh>
    <phoneticPr fontId="1"/>
  </si>
  <si>
    <t>口腔粘膜炎（口内炎）</t>
  </si>
  <si>
    <t>-</t>
    <phoneticPr fontId="1"/>
  </si>
  <si>
    <t>-</t>
    <phoneticPr fontId="1"/>
  </si>
  <si>
    <t>粘膜疹（SJS、TEN）</t>
  </si>
  <si>
    <t>粘膜疹（SJS、TEN）</t>
    <rPh sb="0" eb="2">
      <t>ネンマク</t>
    </rPh>
    <rPh sb="2" eb="3">
      <t>シン</t>
    </rPh>
    <phoneticPr fontId="1"/>
  </si>
  <si>
    <t>-</t>
    <phoneticPr fontId="1"/>
  </si>
  <si>
    <t>体表面積＜10%を占める表皮壊死による症状（例：紅斑、紫斑、表皮剥離、粘膜剥離）</t>
    <rPh sb="0" eb="2">
      <t>タイヒョウ</t>
    </rPh>
    <rPh sb="2" eb="4">
      <t>メンセキ</t>
    </rPh>
    <rPh sb="9" eb="10">
      <t>シ</t>
    </rPh>
    <rPh sb="12" eb="14">
      <t>ヒョウヒ</t>
    </rPh>
    <rPh sb="14" eb="16">
      <t>エシ</t>
    </rPh>
    <rPh sb="19" eb="21">
      <t>ショウジョウ</t>
    </rPh>
    <rPh sb="22" eb="23">
      <t>レイ</t>
    </rPh>
    <rPh sb="24" eb="26">
      <t>コウハン</t>
    </rPh>
    <rPh sb="27" eb="29">
      <t>シハン</t>
    </rPh>
    <rPh sb="30" eb="34">
      <t>ヒョウヒハクリ</t>
    </rPh>
    <rPh sb="35" eb="37">
      <t>ネンマク</t>
    </rPh>
    <rPh sb="37" eb="39">
      <t>ハクリ</t>
    </rPh>
    <phoneticPr fontId="1"/>
  </si>
  <si>
    <t>-</t>
    <phoneticPr fontId="1"/>
  </si>
  <si>
    <t>-</t>
    <phoneticPr fontId="1"/>
  </si>
  <si>
    <t>-</t>
    <phoneticPr fontId="1"/>
  </si>
  <si>
    <t>症状がない、または軽度の症状；治療を要さない</t>
  </si>
  <si>
    <t>経口摂取に支障がない中等度の疼痛または潰瘍；食事の変更を要する</t>
  </si>
  <si>
    <t>高度の疼痛；経口摂取に支障がある</t>
  </si>
  <si>
    <t>なし</t>
    <phoneticPr fontId="1"/>
  </si>
  <si>
    <t>進行性多巣性白質脳症（意識障害、認知障害、麻痺症状、失語など）</t>
  </si>
  <si>
    <t>進行性多巣性白質脳症（意識障害、認知障害、麻痺症状、失語など）</t>
    <rPh sb="11" eb="13">
      <t>イシキ</t>
    </rPh>
    <rPh sb="13" eb="15">
      <t>ショウガイ</t>
    </rPh>
    <rPh sb="16" eb="18">
      <t>ニンチ</t>
    </rPh>
    <rPh sb="18" eb="20">
      <t>ショウガイ</t>
    </rPh>
    <rPh sb="21" eb="23">
      <t>マヒ</t>
    </rPh>
    <rPh sb="23" eb="25">
      <t>ショウジョウ</t>
    </rPh>
    <rPh sb="26" eb="28">
      <t>シツゴ</t>
    </rPh>
    <phoneticPr fontId="1"/>
  </si>
  <si>
    <t>-</t>
    <phoneticPr fontId="1"/>
  </si>
  <si>
    <t>消化管穿孔（激しい腹痛、悪心・嘔吐など）</t>
  </si>
  <si>
    <t>消化管穿孔（激しい腹痛、悪心・嘔吐など）</t>
    <rPh sb="0" eb="3">
      <t>ショウカカン</t>
    </rPh>
    <rPh sb="3" eb="5">
      <t>センコウ</t>
    </rPh>
    <rPh sb="6" eb="7">
      <t>ハゲ</t>
    </rPh>
    <rPh sb="9" eb="11">
      <t>フクツウ</t>
    </rPh>
    <rPh sb="12" eb="14">
      <t>オシン</t>
    </rPh>
    <rPh sb="15" eb="17">
      <t>オウト</t>
    </rPh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</si>
  <si>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</si>
  <si>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</si>
  <si>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</si>
  <si>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</si>
  <si>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肝機能障害（黄疸、腹部膨満、そう痒、倦怠感など）</t>
  </si>
  <si>
    <t>肝機能障害（黄疸、腹部膨満、そう痒、倦怠感など）</t>
    <rPh sb="0" eb="3">
      <t>カンキノウ</t>
    </rPh>
    <rPh sb="3" eb="5">
      <t>ショウガイ</t>
    </rPh>
    <rPh sb="6" eb="8">
      <t>オウダン</t>
    </rPh>
    <rPh sb="9" eb="11">
      <t>フクブ</t>
    </rPh>
    <rPh sb="11" eb="13">
      <t>ボウマン</t>
    </rPh>
    <rPh sb="16" eb="17">
      <t>ヨウ</t>
    </rPh>
    <rPh sb="18" eb="21">
      <t>ケンタイカン</t>
    </rPh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</si>
  <si>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</si>
  <si>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</si>
  <si>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</si>
  <si>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</si>
  <si>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粘膜疹（SJS、TEN）</t>
    <phoneticPr fontId="1"/>
  </si>
  <si>
    <t>末梢性運動ニューロパチー</t>
  </si>
  <si>
    <t>高血糖（口渇、尿量の増加、悪心・嘔吐など）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</si>
  <si>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</si>
  <si>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</si>
  <si>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</si>
  <si>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</si>
  <si>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</si>
  <si>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</si>
  <si>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白内障</t>
  </si>
  <si>
    <t>白内障</t>
    <rPh sb="0" eb="3">
      <t>ハクナイショウ</t>
    </rPh>
    <phoneticPr fontId="1"/>
  </si>
  <si>
    <t>症状がない；臨床所見または検査所見のみ；治療を要さない</t>
    <rPh sb="0" eb="2">
      <t>ショウジョウ</t>
    </rPh>
    <rPh sb="6" eb="8">
      <t>リンショウ</t>
    </rPh>
    <rPh sb="8" eb="10">
      <t>ショケン</t>
    </rPh>
    <rPh sb="13" eb="15">
      <t>ケンサ</t>
    </rPh>
    <rPh sb="15" eb="17">
      <t>ショケン</t>
    </rPh>
    <rPh sb="20" eb="22">
      <t>チリョウ</t>
    </rPh>
    <rPh sb="23" eb="24">
      <t>ヨウ</t>
    </rPh>
    <phoneticPr fontId="1"/>
  </si>
  <si>
    <t>症状があり、中等度の視力の低下を伴う（最高矯正視力0.5以上または既知のベースラインから3段階以下の視力低下）；グレード症状が身の回り以外の日常生活動作に影響がある</t>
    <rPh sb="0" eb="2">
      <t>ショウジョウ</t>
    </rPh>
    <rPh sb="6" eb="8">
      <t>チュウトウ</t>
    </rPh>
    <rPh sb="8" eb="9">
      <t>ド</t>
    </rPh>
    <rPh sb="10" eb="12">
      <t>シリョク</t>
    </rPh>
    <rPh sb="13" eb="15">
      <t>テイカ</t>
    </rPh>
    <rPh sb="16" eb="17">
      <t>トモナ</t>
    </rPh>
    <rPh sb="19" eb="21">
      <t>サイコウ</t>
    </rPh>
    <rPh sb="21" eb="23">
      <t>キョウセイ</t>
    </rPh>
    <rPh sb="23" eb="25">
      <t>シリョク</t>
    </rPh>
    <rPh sb="28" eb="30">
      <t>イジョウ</t>
    </rPh>
    <rPh sb="33" eb="35">
      <t>キチ</t>
    </rPh>
    <rPh sb="45" eb="47">
      <t>ダンカイ</t>
    </rPh>
    <rPh sb="47" eb="49">
      <t>イカ</t>
    </rPh>
    <rPh sb="50" eb="52">
      <t>シリョク</t>
    </rPh>
    <rPh sb="52" eb="54">
      <t>テイカ</t>
    </rPh>
    <rPh sb="60" eb="62">
      <t>ショウジョウ</t>
    </rPh>
    <rPh sb="63" eb="64">
      <t>ミ</t>
    </rPh>
    <rPh sb="65" eb="66">
      <t>マワ</t>
    </rPh>
    <rPh sb="67" eb="69">
      <t>イガイ</t>
    </rPh>
    <rPh sb="70" eb="72">
      <t>ニチジョウ</t>
    </rPh>
    <rPh sb="72" eb="74">
      <t>セイカツ</t>
    </rPh>
    <rPh sb="74" eb="76">
      <t>ドウサ</t>
    </rPh>
    <rPh sb="77" eb="79">
      <t>エイキョウ</t>
    </rPh>
    <phoneticPr fontId="1"/>
  </si>
  <si>
    <t>症状があり、顕著な視力の低下を伴う（最高矯正視力0.5未満、0.1を超える。または既知のベースラインから3段階を超える視力低下）；グレード症状が身の回りの日常生活動作に影響がある</t>
    <rPh sb="0" eb="2">
      <t>ショウジョウ</t>
    </rPh>
    <rPh sb="6" eb="8">
      <t>ケンチョ</t>
    </rPh>
    <rPh sb="9" eb="11">
      <t>シリョク</t>
    </rPh>
    <rPh sb="12" eb="14">
      <t>テイカ</t>
    </rPh>
    <rPh sb="15" eb="16">
      <t>トモナ</t>
    </rPh>
    <rPh sb="18" eb="20">
      <t>サイコウ</t>
    </rPh>
    <rPh sb="20" eb="22">
      <t>キョウセイ</t>
    </rPh>
    <rPh sb="22" eb="24">
      <t>シリョク</t>
    </rPh>
    <rPh sb="27" eb="29">
      <t>ミマン</t>
    </rPh>
    <rPh sb="34" eb="35">
      <t>コ</t>
    </rPh>
    <rPh sb="41" eb="43">
      <t>キチ</t>
    </rPh>
    <rPh sb="53" eb="55">
      <t>ダンカイ</t>
    </rPh>
    <rPh sb="56" eb="57">
      <t>コ</t>
    </rPh>
    <rPh sb="59" eb="61">
      <t>シリョク</t>
    </rPh>
    <rPh sb="61" eb="63">
      <t>テイカ</t>
    </rPh>
    <rPh sb="69" eb="71">
      <t>ショウジョウ</t>
    </rPh>
    <rPh sb="72" eb="73">
      <t>ミ</t>
    </rPh>
    <rPh sb="74" eb="75">
      <t>マワ</t>
    </rPh>
    <rPh sb="77" eb="79">
      <t>ニチジョウ</t>
    </rPh>
    <rPh sb="79" eb="81">
      <t>セイカツ</t>
    </rPh>
    <rPh sb="81" eb="83">
      <t>ドウサ</t>
    </rPh>
    <rPh sb="84" eb="86">
      <t>エイキョウ</t>
    </rPh>
    <phoneticPr fontId="1"/>
  </si>
  <si>
    <t>神経学的事象（痙攣発作、意識障害、錯乱、失語症など）</t>
  </si>
  <si>
    <t>神経学的事象（痙攣発作、意識障害、錯乱、失語症など）</t>
    <rPh sb="0" eb="4">
      <t>シンケイガクテキ</t>
    </rPh>
    <rPh sb="4" eb="6">
      <t>ジショウ</t>
    </rPh>
    <rPh sb="7" eb="9">
      <t>ケイレン</t>
    </rPh>
    <rPh sb="9" eb="11">
      <t>ホッサ</t>
    </rPh>
    <rPh sb="12" eb="14">
      <t>イシキ</t>
    </rPh>
    <rPh sb="14" eb="16">
      <t>ショウガイ</t>
    </rPh>
    <rPh sb="17" eb="19">
      <t>サクラン</t>
    </rPh>
    <rPh sb="20" eb="23">
      <t>シツゴショウ</t>
    </rPh>
    <phoneticPr fontId="1"/>
  </si>
  <si>
    <t>サイトカイン放出症候群（発熱、頭痛、無力症、低血圧、悪心など）</t>
  </si>
  <si>
    <t>サイトカイン放出症候群（発熱、頭痛、無力症、低血圧、悪心など）</t>
    <rPh sb="6" eb="8">
      <t>ホウシュツ</t>
    </rPh>
    <rPh sb="8" eb="11">
      <t>ショウコウグン</t>
    </rPh>
    <rPh sb="12" eb="14">
      <t>ハツネツ</t>
    </rPh>
    <rPh sb="15" eb="17">
      <t>ズツウ</t>
    </rPh>
    <rPh sb="18" eb="21">
      <t>ムリョクショウ</t>
    </rPh>
    <rPh sb="22" eb="25">
      <t>テイケツアツ</t>
    </rPh>
    <rPh sb="26" eb="28">
      <t>オシン</t>
    </rPh>
    <phoneticPr fontId="1"/>
  </si>
  <si>
    <t>-</t>
    <phoneticPr fontId="1"/>
  </si>
  <si>
    <t>便秘</t>
    <phoneticPr fontId="1"/>
  </si>
  <si>
    <t>頭痛</t>
    <rPh sb="0" eb="2">
      <t>ズツウ</t>
    </rPh>
    <phoneticPr fontId="1"/>
  </si>
  <si>
    <t>軽度の疼痛</t>
    <rPh sb="0" eb="2">
      <t>ケイド</t>
    </rPh>
    <rPh sb="3" eb="5">
      <t>トウツウ</t>
    </rPh>
    <phoneticPr fontId="1"/>
  </si>
  <si>
    <t>中等度の疼痛；身の回り以外の日常生活動作の制限　</t>
    <rPh sb="4" eb="6">
      <t>トウツウ</t>
    </rPh>
    <phoneticPr fontId="1"/>
  </si>
  <si>
    <t>高度の疼痛；身の回りの日常生活動作の制限</t>
    <rPh sb="3" eb="5">
      <t>トウツウ</t>
    </rPh>
    <phoneticPr fontId="1"/>
  </si>
  <si>
    <t>-</t>
    <phoneticPr fontId="1"/>
  </si>
  <si>
    <t>-</t>
    <phoneticPr fontId="1"/>
  </si>
  <si>
    <t>サークリサ</t>
    <phoneticPr fontId="1"/>
  </si>
  <si>
    <t>抗CD79b抗体</t>
    <rPh sb="0" eb="1">
      <t>コウ</t>
    </rPh>
    <rPh sb="6" eb="8">
      <t>コウタイ</t>
    </rPh>
    <phoneticPr fontId="1"/>
  </si>
  <si>
    <t>ポライビー</t>
    <phoneticPr fontId="1"/>
  </si>
  <si>
    <t>肝機能障害（黄疸、腹部膨満、そう痒、倦怠感など）</t>
    <phoneticPr fontId="1"/>
  </si>
  <si>
    <t>血栓塞栓症（胸痛、意識障害、言語障害、麻痺など）</t>
  </si>
  <si>
    <t>-</t>
    <phoneticPr fontId="1"/>
  </si>
  <si>
    <t>-</t>
    <phoneticPr fontId="1"/>
  </si>
  <si>
    <t>-</t>
    <phoneticPr fontId="1"/>
  </si>
  <si>
    <t>心障害（動悸、息切れ、頻脈、末梢性浮腫など）</t>
    <phoneticPr fontId="1"/>
  </si>
  <si>
    <t>血栓塞栓症（胸痛、意識障害、言語障害、麻痺など）</t>
    <phoneticPr fontId="1"/>
  </si>
  <si>
    <t>末梢性感覚ニューロパチー</t>
    <phoneticPr fontId="1"/>
  </si>
  <si>
    <t>末梢性運動ニューロパチー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</si>
  <si>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</si>
  <si>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</si>
  <si>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</si>
  <si>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</si>
  <si>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</si>
  <si>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粘膜疹（SJS、TEN）</t>
    <phoneticPr fontId="1"/>
  </si>
  <si>
    <t>自律神経障害（排尿障害、起立性低血圧、発汗障害など）</t>
    <rPh sb="0" eb="2">
      <t>ジリツ</t>
    </rPh>
    <rPh sb="2" eb="4">
      <t>シンケイ</t>
    </rPh>
    <rPh sb="4" eb="6">
      <t>ショウガイ</t>
    </rPh>
    <rPh sb="7" eb="9">
      <t>ハイニョウ</t>
    </rPh>
    <rPh sb="9" eb="11">
      <t>ショウガイ</t>
    </rPh>
    <rPh sb="12" eb="15">
      <t>キリツセイ</t>
    </rPh>
    <rPh sb="15" eb="18">
      <t>テイケツアツ</t>
    </rPh>
    <rPh sb="19" eb="21">
      <t>ハッカン</t>
    </rPh>
    <rPh sb="21" eb="23">
      <t>ショウガイ</t>
    </rPh>
    <phoneticPr fontId="1"/>
  </si>
  <si>
    <t>-</t>
    <phoneticPr fontId="1"/>
  </si>
  <si>
    <t>-</t>
  </si>
  <si>
    <t>出血（下血、喀血、頭痛など）</t>
  </si>
  <si>
    <t>出血（下血、喀血、頭痛など）</t>
    <rPh sb="0" eb="2">
      <t>シュッケツ</t>
    </rPh>
    <rPh sb="3" eb="5">
      <t>ゲケツ</t>
    </rPh>
    <rPh sb="6" eb="8">
      <t>カッケツ</t>
    </rPh>
    <rPh sb="9" eb="11">
      <t>ズツウ</t>
    </rPh>
    <phoneticPr fontId="1"/>
  </si>
  <si>
    <t>肝機能障害（黄疸、腹部膨満、そう痒、倦怠感など）</t>
    <phoneticPr fontId="1"/>
  </si>
  <si>
    <t>肝機能障害（黄疸、腹部膨満、そう痒、倦怠感など）</t>
    <phoneticPr fontId="1"/>
  </si>
  <si>
    <t>肝機能障害（黄疸、腹部膨満、そう痒、倦怠感など）</t>
    <phoneticPr fontId="1"/>
  </si>
  <si>
    <t>心障害（動悸、息切れ、頻脈、末梢性浮腫など）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</si>
  <si>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</si>
  <si>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</si>
  <si>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</si>
  <si>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</si>
  <si>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</si>
  <si>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出血（下血、喀血、頭痛など）</t>
    <phoneticPr fontId="1"/>
  </si>
  <si>
    <t>味覚不全（味覚障害）</t>
  </si>
  <si>
    <t>腎障害（尿量減少、浮腫、蛋白尿など）</t>
    <rPh sb="0" eb="3">
      <t>ジンショウガイ</t>
    </rPh>
    <rPh sb="4" eb="6">
      <t>ニョウリョウ</t>
    </rPh>
    <rPh sb="6" eb="8">
      <t>ゲンショウ</t>
    </rPh>
    <rPh sb="9" eb="11">
      <t>フシュ</t>
    </rPh>
    <rPh sb="12" eb="14">
      <t>タンパク</t>
    </rPh>
    <rPh sb="14" eb="15">
      <t>ニョウ</t>
    </rPh>
    <phoneticPr fontId="1"/>
  </si>
  <si>
    <t>間質性肺疾患（呼吸困難、咳嗽、発熱など）</t>
  </si>
  <si>
    <t>間質性肺疾患（呼吸困難、咳嗽、発熱など）</t>
    <rPh sb="0" eb="3">
      <t>カンシツセイ</t>
    </rPh>
    <rPh sb="3" eb="6">
      <t>ハイシッカン</t>
    </rPh>
    <rPh sb="7" eb="9">
      <t>コキュウ</t>
    </rPh>
    <rPh sb="9" eb="11">
      <t>コンナン</t>
    </rPh>
    <rPh sb="12" eb="14">
      <t>ガイソウ</t>
    </rPh>
    <rPh sb="15" eb="17">
      <t>ハツネツ</t>
    </rPh>
    <phoneticPr fontId="1"/>
  </si>
  <si>
    <t>　間質性肺疾患（空咳・呼吸苦・軽動作での息切れ等）</t>
    <rPh sb="1" eb="3">
      <t>カンシツ</t>
    </rPh>
    <rPh sb="3" eb="4">
      <t>セイ</t>
    </rPh>
    <rPh sb="4" eb="5">
      <t>ハイ</t>
    </rPh>
    <rPh sb="5" eb="7">
      <t>シッカン</t>
    </rPh>
    <rPh sb="8" eb="9">
      <t>カラ</t>
    </rPh>
    <rPh sb="9" eb="10">
      <t>セキ</t>
    </rPh>
    <rPh sb="11" eb="13">
      <t>コキュウ</t>
    </rPh>
    <rPh sb="13" eb="14">
      <t>ク</t>
    </rPh>
    <rPh sb="15" eb="16">
      <t>ケイ</t>
    </rPh>
    <rPh sb="16" eb="18">
      <t>ドウサ</t>
    </rPh>
    <rPh sb="20" eb="22">
      <t>イキギ</t>
    </rPh>
    <rPh sb="23" eb="24">
      <t>トウ</t>
    </rPh>
    <phoneticPr fontId="1"/>
  </si>
  <si>
    <t>トラスツズマブBS</t>
    <phoneticPr fontId="1"/>
  </si>
  <si>
    <t>リツキシマブBS</t>
    <phoneticPr fontId="1"/>
  </si>
  <si>
    <t>ベバシズマブBS</t>
    <phoneticPr fontId="1"/>
  </si>
  <si>
    <t>ガザイバ</t>
    <phoneticPr fontId="1"/>
  </si>
  <si>
    <t>急性膵炎（腹痛、発熱、嘔吐、意識障害など）</t>
  </si>
  <si>
    <t>急性膵炎（腹痛、発熱、嘔吐、意識障害など）</t>
    <rPh sb="0" eb="2">
      <t>キュウセイ</t>
    </rPh>
    <rPh sb="2" eb="4">
      <t>スイエン</t>
    </rPh>
    <rPh sb="5" eb="7">
      <t>フクツウ</t>
    </rPh>
    <rPh sb="8" eb="10">
      <t>ハツネツ</t>
    </rPh>
    <rPh sb="11" eb="13">
      <t>オウト</t>
    </rPh>
    <rPh sb="14" eb="16">
      <t>イシキ</t>
    </rPh>
    <rPh sb="16" eb="18">
      <t>ショウガイ</t>
    </rPh>
    <phoneticPr fontId="1"/>
  </si>
  <si>
    <t>※</t>
    <phoneticPr fontId="1"/>
  </si>
  <si>
    <t>免疫チェックポント阻害剤との併用の場合は、がん化学療法情報提供書（免疫チェックポイント阻害剤用）を併用して下さい。</t>
    <rPh sb="0" eb="2">
      <t>メンエキ</t>
    </rPh>
    <rPh sb="9" eb="11">
      <t>ソガイ</t>
    </rPh>
    <rPh sb="11" eb="12">
      <t>ザイ</t>
    </rPh>
    <rPh sb="14" eb="16">
      <t>ヘイヨウ</t>
    </rPh>
    <rPh sb="17" eb="19">
      <t>バアイ</t>
    </rPh>
    <rPh sb="23" eb="25">
      <t>カガク</t>
    </rPh>
    <rPh sb="25" eb="27">
      <t>リョウホウ</t>
    </rPh>
    <rPh sb="27" eb="29">
      <t>ジョウホウ</t>
    </rPh>
    <rPh sb="29" eb="31">
      <t>テイキョウ</t>
    </rPh>
    <rPh sb="31" eb="32">
      <t>ショ</t>
    </rPh>
    <rPh sb="33" eb="35">
      <t>メンエキ</t>
    </rPh>
    <rPh sb="43" eb="45">
      <t>ソガイ</t>
    </rPh>
    <rPh sb="45" eb="46">
      <t>ザイ</t>
    </rPh>
    <rPh sb="46" eb="47">
      <t>ヨウ</t>
    </rPh>
    <rPh sb="49" eb="51">
      <t>ヘイヨウ</t>
    </rPh>
    <rPh sb="53" eb="54">
      <t>クダ</t>
    </rPh>
    <phoneticPr fontId="1"/>
  </si>
  <si>
    <t>施設名：兵庫県立丹波医療センター　　　　　　　　　　　　　　　　　　　　　　　　　　　　　　　　　　　　　　</t>
    <rPh sb="0" eb="2">
      <t>シセツ</t>
    </rPh>
    <rPh sb="2" eb="3">
      <t>メイ</t>
    </rPh>
    <rPh sb="4" eb="12">
      <t>ヒョウゴケンリツタンバイリョウ</t>
    </rPh>
    <phoneticPr fontId="1"/>
  </si>
  <si>
    <t>FAX：０７９５－８８－５２３５</t>
    <phoneticPr fontId="1"/>
  </si>
  <si>
    <t>＜注意＞このＦＡＸによる情報伝達は、疑義照会ではありません。疑義照会は、通常どおり医事企画課宛ＦＡＸにてお願いします。</t>
    <phoneticPr fontId="1"/>
  </si>
  <si>
    <t>（様式3）</t>
    <rPh sb="1" eb="3">
      <t>ヨウシキ</t>
    </rPh>
    <phoneticPr fontId="1"/>
  </si>
  <si>
    <t>兵庫県病院薬剤師会・兵庫県薬剤師会作成　Ver.1.0、兵庫県立丹波医療センター薬剤部　一部改変</t>
    <rPh sb="0" eb="2">
      <t>ヒョウゴ</t>
    </rPh>
    <rPh sb="2" eb="3">
      <t>ケン</t>
    </rPh>
    <rPh sb="3" eb="5">
      <t>ビョウイン</t>
    </rPh>
    <rPh sb="5" eb="8">
      <t>ヤクザイシ</t>
    </rPh>
    <rPh sb="8" eb="9">
      <t>カイ</t>
    </rPh>
    <rPh sb="10" eb="12">
      <t>ヒョウゴ</t>
    </rPh>
    <rPh sb="12" eb="13">
      <t>ケン</t>
    </rPh>
    <rPh sb="13" eb="16">
      <t>ヤクザイシ</t>
    </rPh>
    <rPh sb="16" eb="17">
      <t>カイ</t>
    </rPh>
    <rPh sb="17" eb="19">
      <t>サクセイ</t>
    </rPh>
    <rPh sb="28" eb="36">
      <t>ヒョウゴケンリツタンバイリョウ</t>
    </rPh>
    <rPh sb="40" eb="43">
      <t>ヤクザイブ</t>
    </rPh>
    <rPh sb="44" eb="48">
      <t>イチブカイヘン</t>
    </rPh>
    <phoneticPr fontId="1"/>
  </si>
  <si>
    <t>がん化学療法用トレーシングレポート（分子標的薬、殺細胞性抗がん剤+分子標的薬用）</t>
    <rPh sb="2" eb="4">
      <t>カガク</t>
    </rPh>
    <rPh sb="4" eb="7">
      <t>リョウホウヨウ</t>
    </rPh>
    <rPh sb="18" eb="20">
      <t>ブンシ</t>
    </rPh>
    <rPh sb="20" eb="22">
      <t>ヒョウテキ</t>
    </rPh>
    <rPh sb="22" eb="23">
      <t>ヤク</t>
    </rPh>
    <rPh sb="24" eb="27">
      <t>サツサイボウ</t>
    </rPh>
    <rPh sb="27" eb="28">
      <t>セイ</t>
    </rPh>
    <rPh sb="28" eb="29">
      <t>コウ</t>
    </rPh>
    <rPh sb="31" eb="32">
      <t>ザイ</t>
    </rPh>
    <rPh sb="33" eb="38">
      <t>ブンシヒョウテキヤク</t>
    </rPh>
    <rPh sb="38" eb="39">
      <t>ヨウ</t>
    </rPh>
    <phoneticPr fontId="1"/>
  </si>
  <si>
    <t>各症状の該当する項目の〇に✓または○を塗りつぶしてください。未確認の症状は未記入として下さい。</t>
    <rPh sb="0" eb="1">
      <t>カク</t>
    </rPh>
    <rPh sb="1" eb="3">
      <t>ショウジョウ</t>
    </rPh>
    <rPh sb="4" eb="6">
      <t>ガイトウ</t>
    </rPh>
    <rPh sb="8" eb="10">
      <t>コウモク</t>
    </rPh>
    <rPh sb="19" eb="20">
      <t>ヌ</t>
    </rPh>
    <rPh sb="30" eb="33">
      <t>ミカクニン</t>
    </rPh>
    <rPh sb="34" eb="36">
      <t>ショウジョウ</t>
    </rPh>
    <rPh sb="37" eb="40">
      <t>ミキニュウ</t>
    </rPh>
    <rPh sb="43" eb="44">
      <t>クダ</t>
    </rPh>
    <phoneticPr fontId="1"/>
  </si>
  <si>
    <t>薬剤名：</t>
    <phoneticPr fontId="1"/>
  </si>
  <si>
    <t>錠</t>
    <rPh sb="0" eb="1">
      <t>ジョウ</t>
    </rPh>
    <phoneticPr fontId="1"/>
  </si>
  <si>
    <t>経口抗がん剤の有無：　　   なし　　　あり</t>
    <rPh sb="0" eb="2">
      <t>ケイコウ</t>
    </rPh>
    <rPh sb="2" eb="3">
      <t>コウ</t>
    </rPh>
    <rPh sb="5" eb="6">
      <t>ザイ</t>
    </rPh>
    <rPh sb="7" eb="9">
      <t>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</si>
</sst>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i/>
      <u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u/>
      <sz val="13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b/>
      <u/>
      <sz val="13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8" xfId="0" applyFont="1" applyBorder="1">
      <alignment vertical="center"/>
    </xf>
    <xf numFmtId="0" fontId="0" fillId="0" borderId="23" xfId="0" applyBorder="1">
      <alignment vertical="center"/>
    </xf>
    <xf numFmtId="0" fontId="4" fillId="0" borderId="7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14" xfId="0" applyFont="1" applyBorder="1">
      <alignment vertical="center"/>
    </xf>
    <xf numFmtId="0" fontId="0" fillId="0" borderId="19" xfId="0" applyBorder="1">
      <alignment vertical="center"/>
    </xf>
    <xf numFmtId="0" fontId="4" fillId="0" borderId="19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4" fillId="0" borderId="27" xfId="0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4" fillId="0" borderId="10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24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22" xfId="0" applyFont="1" applyBorder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>
      <alignment vertical="center"/>
    </xf>
    <xf numFmtId="0" fontId="13" fillId="0" borderId="0" xfId="0" applyFont="1">
      <alignment vertical="center"/>
    </xf>
    <xf numFmtId="0" fontId="10" fillId="0" borderId="18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38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6" fillId="0" borderId="7" xfId="0" applyFont="1" applyBorder="1">
      <alignment vertical="center"/>
    </xf>
    <xf numFmtId="0" fontId="0" fillId="0" borderId="28" xfId="0" applyBorder="1">
      <alignment vertical="center"/>
    </xf>
    <xf numFmtId="0" fontId="4" fillId="0" borderId="16" xfId="0" applyFont="1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4" fillId="0" borderId="2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5" fillId="0" borderId="0" xfId="0" applyFont="1">
      <alignment vertical="center"/>
    </xf>
    <xf numFmtId="0" fontId="16" fillId="2" borderId="0" xfId="0" applyFont="1" applyFill="1">
      <alignment vertical="center"/>
    </xf>
    <xf numFmtId="0" fontId="17" fillId="2" borderId="0" xfId="0" applyFont="1" applyFill="1">
      <alignment vertical="center"/>
    </xf>
    <xf numFmtId="0" fontId="17" fillId="0" borderId="0" xfId="0" applyFont="1">
      <alignment vertical="center"/>
    </xf>
    <xf numFmtId="0" fontId="14" fillId="0" borderId="0" xfId="0" applyFont="1">
      <alignment vertical="center"/>
    </xf>
    <xf numFmtId="0" fontId="12" fillId="0" borderId="0" xfId="0" applyFont="1">
      <alignment vertical="center"/>
    </xf>
    <xf numFmtId="0" fontId="11" fillId="0" borderId="4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0" fillId="0" borderId="49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27" xfId="0" applyBorder="1">
      <alignment vertical="center"/>
    </xf>
    <xf numFmtId="0" fontId="0" fillId="0" borderId="52" xfId="0" applyBorder="1">
      <alignment vertical="center"/>
    </xf>
    <xf numFmtId="0" fontId="10" fillId="0" borderId="0" xfId="0" applyFont="1" applyAlignment="1">
      <alignment horizontal="right" vertical="center" wrapText="1"/>
    </xf>
    <xf numFmtId="0" fontId="19" fillId="0" borderId="0" xfId="0" applyFont="1">
      <alignment vertical="center"/>
    </xf>
    <xf numFmtId="0" fontId="5" fillId="0" borderId="8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1" fillId="0" borderId="18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39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11" fillId="2" borderId="1" xfId="0" applyFont="1" applyFill="1" applyBorder="1" applyAlignment="1">
      <alignment vertical="center" wrapText="1"/>
    </xf>
    <xf numFmtId="0" fontId="11" fillId="2" borderId="39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4" fillId="0" borderId="27" xfId="0" applyFont="1" applyBorder="1" applyAlignment="1">
      <alignment horizontal="left" vertical="center"/>
    </xf>
    <xf numFmtId="0" fontId="0" fillId="0" borderId="27" xfId="0" applyBorder="1">
      <alignment vertical="center"/>
    </xf>
    <xf numFmtId="0" fontId="4" fillId="0" borderId="47" xfId="0" applyFont="1" applyBorder="1">
      <alignment vertical="center"/>
    </xf>
    <xf numFmtId="0" fontId="0" fillId="0" borderId="42" xfId="0" applyBorder="1">
      <alignment vertical="center"/>
    </xf>
    <xf numFmtId="0" fontId="0" fillId="0" borderId="48" xfId="0" applyBorder="1">
      <alignment vertical="center"/>
    </xf>
    <xf numFmtId="0" fontId="4" fillId="0" borderId="3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37" xfId="0" applyFont="1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4" fillId="0" borderId="14" xfId="0" applyFont="1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13" fillId="0" borderId="0" xfId="0" applyFont="1">
      <alignment vertical="center"/>
    </xf>
    <xf numFmtId="0" fontId="0" fillId="0" borderId="11" xfId="0" applyBorder="1">
      <alignment vertical="center"/>
    </xf>
    <xf numFmtId="0" fontId="4" fillId="0" borderId="17" xfId="0" applyFont="1" applyBorder="1">
      <alignment vertical="center"/>
    </xf>
    <xf numFmtId="0" fontId="4" fillId="0" borderId="2" xfId="0" applyFont="1" applyBorder="1">
      <alignment vertical="center"/>
    </xf>
    <xf numFmtId="0" fontId="13" fillId="0" borderId="29" xfId="0" applyFont="1" applyBorder="1">
      <alignment vertical="center"/>
    </xf>
    <xf numFmtId="0" fontId="13" fillId="0" borderId="30" xfId="0" applyFont="1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0" xfId="0" applyAlignment="1">
      <alignment horizontal="center" vertical="center"/>
    </xf>
    <xf numFmtId="0" fontId="6" fillId="0" borderId="17" xfId="0" applyFont="1" applyBorder="1">
      <alignment vertical="center"/>
    </xf>
    <xf numFmtId="0" fontId="5" fillId="0" borderId="2" xfId="0" applyFont="1" applyBorder="1">
      <alignment vertical="center"/>
    </xf>
    <xf numFmtId="0" fontId="10" fillId="0" borderId="18" xfId="0" applyFont="1" applyBorder="1">
      <alignment vertical="center"/>
    </xf>
    <xf numFmtId="0" fontId="12" fillId="0" borderId="1" xfId="0" applyFont="1" applyBorder="1">
      <alignment vertical="center"/>
    </xf>
    <xf numFmtId="0" fontId="12" fillId="0" borderId="39" xfId="0" applyFont="1" applyBorder="1">
      <alignment vertical="center"/>
    </xf>
    <xf numFmtId="0" fontId="12" fillId="0" borderId="25" xfId="0" applyFont="1" applyBorder="1">
      <alignment vertical="center"/>
    </xf>
    <xf numFmtId="0" fontId="10" fillId="0" borderId="50" xfId="0" applyFont="1" applyBorder="1">
      <alignment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11" fillId="0" borderId="40" xfId="0" applyFont="1" applyBorder="1" applyAlignment="1">
      <alignment vertical="center" wrapText="1"/>
    </xf>
    <xf numFmtId="0" fontId="18" fillId="0" borderId="40" xfId="0" applyFont="1" applyBorder="1" applyAlignment="1">
      <alignment vertical="center" wrapText="1"/>
    </xf>
    <xf numFmtId="0" fontId="18" fillId="0" borderId="18" xfId="0" applyFont="1" applyBorder="1" applyAlignment="1">
      <alignment vertical="center" wrapText="1"/>
    </xf>
    <xf numFmtId="0" fontId="4" fillId="0" borderId="23" xfId="0" applyFont="1" applyBorder="1" applyAlignment="1">
      <alignment horizontal="left" vertical="center"/>
    </xf>
    <xf numFmtId="0" fontId="0" fillId="0" borderId="23" xfId="0" applyBorder="1">
      <alignment vertical="center"/>
    </xf>
    <xf numFmtId="0" fontId="4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14" xfId="0" applyFont="1" applyBorder="1">
      <alignment vertical="center"/>
    </xf>
    <xf numFmtId="0" fontId="11" fillId="0" borderId="4" xfId="0" applyFont="1" applyBorder="1" applyAlignment="1">
      <alignment vertical="center" wrapText="1"/>
    </xf>
    <xf numFmtId="0" fontId="11" fillId="0" borderId="41" xfId="0" applyFont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0" fontId="11" fillId="2" borderId="4" xfId="0" applyFont="1" applyFill="1" applyBorder="1" applyAlignment="1">
      <alignment vertical="center" wrapText="1"/>
    </xf>
    <xf numFmtId="0" fontId="11" fillId="2" borderId="41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18" fillId="2" borderId="40" xfId="0" applyFont="1" applyFill="1" applyBorder="1" applyAlignment="1">
      <alignment vertical="center" wrapText="1"/>
    </xf>
    <xf numFmtId="0" fontId="18" fillId="2" borderId="51" xfId="0" applyFont="1" applyFill="1" applyBorder="1" applyAlignment="1">
      <alignment vertical="center" wrapText="1"/>
    </xf>
    <xf numFmtId="0" fontId="4" fillId="0" borderId="29" xfId="0" applyFont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4" fillId="0" borderId="27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4" fillId="0" borderId="27" xfId="0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4" fillId="2" borderId="2" xfId="0" applyFont="1" applyFill="1" applyBorder="1">
      <alignment vertical="center"/>
    </xf>
    <xf numFmtId="0" fontId="4" fillId="2" borderId="34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0" borderId="15" xfId="0" applyFont="1" applyBorder="1">
      <alignment vertical="center"/>
    </xf>
    <xf numFmtId="0" fontId="4" fillId="0" borderId="4" xfId="0" applyFont="1" applyBorder="1">
      <alignment vertical="center"/>
    </xf>
    <xf numFmtId="0" fontId="4" fillId="2" borderId="4" xfId="0" applyFont="1" applyFill="1" applyBorder="1">
      <alignment vertical="center"/>
    </xf>
    <xf numFmtId="0" fontId="4" fillId="2" borderId="41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6" fillId="0" borderId="34" xfId="0" applyFont="1" applyBorder="1">
      <alignment vertical="center"/>
    </xf>
    <xf numFmtId="0" fontId="0" fillId="0" borderId="17" xfId="0" applyBorder="1">
      <alignment vertical="center"/>
    </xf>
    <xf numFmtId="0" fontId="0" fillId="0" borderId="33" xfId="0" applyBorder="1">
      <alignment vertical="center"/>
    </xf>
    <xf numFmtId="0" fontId="4" fillId="0" borderId="22" xfId="0" applyFont="1" applyBorder="1" applyAlignment="1">
      <alignment vertical="top" wrapText="1"/>
    </xf>
    <xf numFmtId="0" fontId="4" fillId="0" borderId="23" xfId="0" applyFont="1" applyBorder="1" applyAlignment="1">
      <alignment vertical="top" wrapText="1"/>
    </xf>
    <xf numFmtId="0" fontId="4" fillId="0" borderId="32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10" fillId="0" borderId="39" xfId="0" applyFont="1" applyBorder="1">
      <alignment vertical="center"/>
    </xf>
    <xf numFmtId="0" fontId="10" fillId="0" borderId="40" xfId="0" applyFont="1" applyBorder="1">
      <alignment vertical="center"/>
    </xf>
    <xf numFmtId="0" fontId="10" fillId="0" borderId="43" xfId="0" applyFont="1" applyBorder="1">
      <alignment vertical="center"/>
    </xf>
    <xf numFmtId="0" fontId="0" fillId="0" borderId="1" xfId="0" applyBorder="1">
      <alignment vertical="center"/>
    </xf>
    <xf numFmtId="0" fontId="4" fillId="0" borderId="34" xfId="0" applyFont="1" applyBorder="1" applyAlignment="1">
      <alignment horizontal="right" vertical="center"/>
    </xf>
    <xf numFmtId="0" fontId="0" fillId="0" borderId="42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Radio" firstButton="1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firstButton="1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Radio" firstButton="1" lockText="1" noThreeD="1"/>
</file>

<file path=xl/ctrlProps/ctrlProp34.xml><?xml version="1.0" encoding="utf-8"?>
<formControlPr xmlns="http://schemas.microsoft.com/office/spreadsheetml/2009/9/main" objectType="Radio" firstButton="1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GBox" noThreeD="1"/>
</file>

<file path=xl/ctrlProps/ctrlProp42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Radio" firstButton="1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firstButton="1" lockText="1" noThreeD="1"/>
</file>

<file path=xl/ctrlProps/ctrlProp48.xml><?xml version="1.0" encoding="utf-8"?>
<formControlPr xmlns="http://schemas.microsoft.com/office/spreadsheetml/2009/9/main" objectType="Radio" firstButton="1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50.xml><?xml version="1.0" encoding="utf-8"?>
<formControlPr xmlns="http://schemas.microsoft.com/office/spreadsheetml/2009/9/main" objectType="Radio" firstButton="1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Radio" firstButton="1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Radio" lockText="1" noThreeD="1"/>
</file>

<file path=xl/ctrlProps/ctrlProp61.xml><?xml version="1.0" encoding="utf-8"?>
<formControlPr xmlns="http://schemas.microsoft.com/office/spreadsheetml/2009/9/main" objectType="Radio" firstButton="1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GBox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Radio" firstButton="1" lockText="1" noThreeD="1"/>
</file>

<file path=xl/ctrlProps/ctrlProp75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Radio" firstButton="1" lockText="1" noThreeD="1"/>
</file>

<file path=xl/ctrlProps/ctrlProp77.xml><?xml version="1.0" encoding="utf-8"?>
<formControlPr xmlns="http://schemas.microsoft.com/office/spreadsheetml/2009/9/main" objectType="Radio" lockText="1" noThreeD="1"/>
</file>

<file path=xl/ctrlProps/ctrlProp78.xml><?xml version="1.0" encoding="utf-8"?>
<formControlPr xmlns="http://schemas.microsoft.com/office/spreadsheetml/2009/9/main" objectType="Radio" lockText="1" noThreeD="1"/>
</file>

<file path=xl/ctrlProps/ctrlProp79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80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firstButton="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0</xdr:rowOff>
        </xdr:from>
        <xdr:to>
          <xdr:col>28</xdr:col>
          <xdr:colOff>0</xdr:colOff>
          <xdr:row>23</xdr:row>
          <xdr:rowOff>0</xdr:rowOff>
        </xdr:to>
        <xdr:sp macro="" textlink="">
          <xdr:nvSpPr>
            <xdr:cNvPr id="1042" name="Group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0</xdr:rowOff>
        </xdr:from>
        <xdr:to>
          <xdr:col>28</xdr:col>
          <xdr:colOff>0</xdr:colOff>
          <xdr:row>24</xdr:row>
          <xdr:rowOff>0</xdr:rowOff>
        </xdr:to>
        <xdr:sp macro="" textlink="">
          <xdr:nvSpPr>
            <xdr:cNvPr id="1043" name="Group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28</xdr:col>
          <xdr:colOff>0</xdr:colOff>
          <xdr:row>25</xdr:row>
          <xdr:rowOff>0</xdr:rowOff>
        </xdr:to>
        <xdr:sp macro="" textlink="">
          <xdr:nvSpPr>
            <xdr:cNvPr id="1044" name="Group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28</xdr:col>
          <xdr:colOff>0</xdr:colOff>
          <xdr:row>26</xdr:row>
          <xdr:rowOff>0</xdr:rowOff>
        </xdr:to>
        <xdr:sp macro="" textlink="">
          <xdr:nvSpPr>
            <xdr:cNvPr id="1045" name="Group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219075</xdr:rowOff>
        </xdr:from>
        <xdr:to>
          <xdr:col>0</xdr:col>
          <xdr:colOff>190500</xdr:colOff>
          <xdr:row>22</xdr:row>
          <xdr:rowOff>457200</xdr:rowOff>
        </xdr:to>
        <xdr:sp macro="" textlink="">
          <xdr:nvSpPr>
            <xdr:cNvPr id="1046" name="Option 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22</xdr:row>
          <xdr:rowOff>219075</xdr:rowOff>
        </xdr:from>
        <xdr:to>
          <xdr:col>5</xdr:col>
          <xdr:colOff>190500</xdr:colOff>
          <xdr:row>22</xdr:row>
          <xdr:rowOff>457200</xdr:rowOff>
        </xdr:to>
        <xdr:sp macro="" textlink="">
          <xdr:nvSpPr>
            <xdr:cNvPr id="1047" name="Option Butto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22</xdr:row>
          <xdr:rowOff>219075</xdr:rowOff>
        </xdr:from>
        <xdr:to>
          <xdr:col>14</xdr:col>
          <xdr:colOff>190500</xdr:colOff>
          <xdr:row>22</xdr:row>
          <xdr:rowOff>457200</xdr:rowOff>
        </xdr:to>
        <xdr:sp macro="" textlink="">
          <xdr:nvSpPr>
            <xdr:cNvPr id="1048" name="Option Butto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22</xdr:row>
          <xdr:rowOff>219075</xdr:rowOff>
        </xdr:from>
        <xdr:to>
          <xdr:col>22</xdr:col>
          <xdr:colOff>190500</xdr:colOff>
          <xdr:row>22</xdr:row>
          <xdr:rowOff>457200</xdr:rowOff>
        </xdr:to>
        <xdr:sp macro="" textlink="">
          <xdr:nvSpPr>
            <xdr:cNvPr id="1049" name="Option 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219075</xdr:rowOff>
        </xdr:from>
        <xdr:to>
          <xdr:col>0</xdr:col>
          <xdr:colOff>190500</xdr:colOff>
          <xdr:row>23</xdr:row>
          <xdr:rowOff>457200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23</xdr:row>
          <xdr:rowOff>219075</xdr:rowOff>
        </xdr:from>
        <xdr:to>
          <xdr:col>5</xdr:col>
          <xdr:colOff>190500</xdr:colOff>
          <xdr:row>23</xdr:row>
          <xdr:rowOff>457200</xdr:rowOff>
        </xdr:to>
        <xdr:sp macro="" textlink="">
          <xdr:nvSpPr>
            <xdr:cNvPr id="1052" name="Option Butto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23</xdr:row>
          <xdr:rowOff>219075</xdr:rowOff>
        </xdr:from>
        <xdr:to>
          <xdr:col>14</xdr:col>
          <xdr:colOff>190500</xdr:colOff>
          <xdr:row>23</xdr:row>
          <xdr:rowOff>457200</xdr:rowOff>
        </xdr:to>
        <xdr:sp macro="" textlink="">
          <xdr:nvSpPr>
            <xdr:cNvPr id="1053" name="Option Butto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23</xdr:row>
          <xdr:rowOff>219075</xdr:rowOff>
        </xdr:from>
        <xdr:to>
          <xdr:col>22</xdr:col>
          <xdr:colOff>190500</xdr:colOff>
          <xdr:row>23</xdr:row>
          <xdr:rowOff>457200</xdr:rowOff>
        </xdr:to>
        <xdr:sp macro="" textlink="">
          <xdr:nvSpPr>
            <xdr:cNvPr id="1054" name="Option Butto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219075</xdr:rowOff>
        </xdr:from>
        <xdr:to>
          <xdr:col>0</xdr:col>
          <xdr:colOff>190500</xdr:colOff>
          <xdr:row>24</xdr:row>
          <xdr:rowOff>457200</xdr:rowOff>
        </xdr:to>
        <xdr:sp macro="" textlink="">
          <xdr:nvSpPr>
            <xdr:cNvPr id="1055" name="Option Butto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24</xdr:row>
          <xdr:rowOff>219075</xdr:rowOff>
        </xdr:from>
        <xdr:to>
          <xdr:col>5</xdr:col>
          <xdr:colOff>190500</xdr:colOff>
          <xdr:row>24</xdr:row>
          <xdr:rowOff>457200</xdr:rowOff>
        </xdr:to>
        <xdr:sp macro="" textlink="">
          <xdr:nvSpPr>
            <xdr:cNvPr id="1056" name="Option 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24</xdr:row>
          <xdr:rowOff>219075</xdr:rowOff>
        </xdr:from>
        <xdr:to>
          <xdr:col>14</xdr:col>
          <xdr:colOff>190500</xdr:colOff>
          <xdr:row>24</xdr:row>
          <xdr:rowOff>457200</xdr:rowOff>
        </xdr:to>
        <xdr:sp macro="" textlink="">
          <xdr:nvSpPr>
            <xdr:cNvPr id="1057" name="Option Butto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24</xdr:row>
          <xdr:rowOff>219075</xdr:rowOff>
        </xdr:from>
        <xdr:to>
          <xdr:col>22</xdr:col>
          <xdr:colOff>190500</xdr:colOff>
          <xdr:row>24</xdr:row>
          <xdr:rowOff>457200</xdr:rowOff>
        </xdr:to>
        <xdr:sp macro="" textlink="">
          <xdr:nvSpPr>
            <xdr:cNvPr id="1058" name="Option Butto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219075</xdr:rowOff>
        </xdr:from>
        <xdr:to>
          <xdr:col>0</xdr:col>
          <xdr:colOff>190500</xdr:colOff>
          <xdr:row>25</xdr:row>
          <xdr:rowOff>457200</xdr:rowOff>
        </xdr:to>
        <xdr:sp macro="" textlink="">
          <xdr:nvSpPr>
            <xdr:cNvPr id="1059" name="Option Butto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25</xdr:row>
          <xdr:rowOff>219075</xdr:rowOff>
        </xdr:from>
        <xdr:to>
          <xdr:col>5</xdr:col>
          <xdr:colOff>190500</xdr:colOff>
          <xdr:row>25</xdr:row>
          <xdr:rowOff>457200</xdr:rowOff>
        </xdr:to>
        <xdr:sp macro="" textlink="">
          <xdr:nvSpPr>
            <xdr:cNvPr id="1060" name="Option Butto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25</xdr:row>
          <xdr:rowOff>219075</xdr:rowOff>
        </xdr:from>
        <xdr:to>
          <xdr:col>14</xdr:col>
          <xdr:colOff>190500</xdr:colOff>
          <xdr:row>25</xdr:row>
          <xdr:rowOff>457200</xdr:rowOff>
        </xdr:to>
        <xdr:sp macro="" textlink=""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25</xdr:row>
          <xdr:rowOff>219075</xdr:rowOff>
        </xdr:from>
        <xdr:to>
          <xdr:col>22</xdr:col>
          <xdr:colOff>190500</xdr:colOff>
          <xdr:row>25</xdr:row>
          <xdr:rowOff>457200</xdr:rowOff>
        </xdr:to>
        <xdr:sp macro="" textlink="">
          <xdr:nvSpPr>
            <xdr:cNvPr id="1062" name="Option Butto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0</xdr:rowOff>
        </xdr:from>
        <xdr:to>
          <xdr:col>28</xdr:col>
          <xdr:colOff>0</xdr:colOff>
          <xdr:row>27</xdr:row>
          <xdr:rowOff>0</xdr:rowOff>
        </xdr:to>
        <xdr:sp macro="" textlink="">
          <xdr:nvSpPr>
            <xdr:cNvPr id="1063" name="Group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28</xdr:col>
          <xdr:colOff>0</xdr:colOff>
          <xdr:row>29</xdr:row>
          <xdr:rowOff>0</xdr:rowOff>
        </xdr:to>
        <xdr:sp macro="" textlink="">
          <xdr:nvSpPr>
            <xdr:cNvPr id="1064" name="Group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219075</xdr:rowOff>
        </xdr:from>
        <xdr:to>
          <xdr:col>0</xdr:col>
          <xdr:colOff>190500</xdr:colOff>
          <xdr:row>26</xdr:row>
          <xdr:rowOff>457200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26</xdr:row>
          <xdr:rowOff>219075</xdr:rowOff>
        </xdr:from>
        <xdr:to>
          <xdr:col>5</xdr:col>
          <xdr:colOff>190500</xdr:colOff>
          <xdr:row>26</xdr:row>
          <xdr:rowOff>457200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26</xdr:row>
          <xdr:rowOff>219075</xdr:rowOff>
        </xdr:from>
        <xdr:to>
          <xdr:col>14</xdr:col>
          <xdr:colOff>190500</xdr:colOff>
          <xdr:row>26</xdr:row>
          <xdr:rowOff>457200</xdr:rowOff>
        </xdr:to>
        <xdr:sp macro="" textlink="">
          <xdr:nvSpPr>
            <xdr:cNvPr id="1067" name="Option Butto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26</xdr:row>
          <xdr:rowOff>219075</xdr:rowOff>
        </xdr:from>
        <xdr:to>
          <xdr:col>22</xdr:col>
          <xdr:colOff>190500</xdr:colOff>
          <xdr:row>26</xdr:row>
          <xdr:rowOff>457200</xdr:rowOff>
        </xdr:to>
        <xdr:sp macro="" textlink="">
          <xdr:nvSpPr>
            <xdr:cNvPr id="1068" name="Option Butto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219075</xdr:rowOff>
        </xdr:from>
        <xdr:to>
          <xdr:col>0</xdr:col>
          <xdr:colOff>190500</xdr:colOff>
          <xdr:row>28</xdr:row>
          <xdr:rowOff>457200</xdr:rowOff>
        </xdr:to>
        <xdr:sp macro="" textlink="">
          <xdr:nvSpPr>
            <xdr:cNvPr id="1069" name="Option Butto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28</xdr:row>
          <xdr:rowOff>219075</xdr:rowOff>
        </xdr:from>
        <xdr:to>
          <xdr:col>5</xdr:col>
          <xdr:colOff>190500</xdr:colOff>
          <xdr:row>28</xdr:row>
          <xdr:rowOff>457200</xdr:rowOff>
        </xdr:to>
        <xdr:sp macro="" textlink="">
          <xdr:nvSpPr>
            <xdr:cNvPr id="1070" name="Option Button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28</xdr:row>
          <xdr:rowOff>219075</xdr:rowOff>
        </xdr:from>
        <xdr:to>
          <xdr:col>14</xdr:col>
          <xdr:colOff>190500</xdr:colOff>
          <xdr:row>28</xdr:row>
          <xdr:rowOff>457200</xdr:rowOff>
        </xdr:to>
        <xdr:sp macro="" textlink="">
          <xdr:nvSpPr>
            <xdr:cNvPr id="1071" name="Option Button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28</xdr:row>
          <xdr:rowOff>219075</xdr:rowOff>
        </xdr:from>
        <xdr:to>
          <xdr:col>22</xdr:col>
          <xdr:colOff>190500</xdr:colOff>
          <xdr:row>28</xdr:row>
          <xdr:rowOff>457200</xdr:rowOff>
        </xdr:to>
        <xdr:sp macro="" textlink="">
          <xdr:nvSpPr>
            <xdr:cNvPr id="1072" name="Option Button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0</xdr:rowOff>
        </xdr:from>
        <xdr:to>
          <xdr:col>28</xdr:col>
          <xdr:colOff>0</xdr:colOff>
          <xdr:row>30</xdr:row>
          <xdr:rowOff>0</xdr:rowOff>
        </xdr:to>
        <xdr:sp macro="" textlink="">
          <xdr:nvSpPr>
            <xdr:cNvPr id="1073" name="Group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0</xdr:rowOff>
        </xdr:from>
        <xdr:to>
          <xdr:col>28</xdr:col>
          <xdr:colOff>0</xdr:colOff>
          <xdr:row>31</xdr:row>
          <xdr:rowOff>0</xdr:rowOff>
        </xdr:to>
        <xdr:sp macro="" textlink="">
          <xdr:nvSpPr>
            <xdr:cNvPr id="1075" name="Group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219075</xdr:rowOff>
        </xdr:from>
        <xdr:to>
          <xdr:col>0</xdr:col>
          <xdr:colOff>190500</xdr:colOff>
          <xdr:row>29</xdr:row>
          <xdr:rowOff>457200</xdr:rowOff>
        </xdr:to>
        <xdr:sp macro="" textlink="">
          <xdr:nvSpPr>
            <xdr:cNvPr id="1077" name="Option Button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219075</xdr:rowOff>
        </xdr:from>
        <xdr:to>
          <xdr:col>0</xdr:col>
          <xdr:colOff>190500</xdr:colOff>
          <xdr:row>30</xdr:row>
          <xdr:rowOff>457200</xdr:rowOff>
        </xdr:to>
        <xdr:sp macro="" textlink="">
          <xdr:nvSpPr>
            <xdr:cNvPr id="1079" name="Option Button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29</xdr:row>
          <xdr:rowOff>219075</xdr:rowOff>
        </xdr:from>
        <xdr:to>
          <xdr:col>5</xdr:col>
          <xdr:colOff>190500</xdr:colOff>
          <xdr:row>29</xdr:row>
          <xdr:rowOff>457200</xdr:rowOff>
        </xdr:to>
        <xdr:sp macro="" textlink="">
          <xdr:nvSpPr>
            <xdr:cNvPr id="1081" name="Option Button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30</xdr:row>
          <xdr:rowOff>219075</xdr:rowOff>
        </xdr:from>
        <xdr:to>
          <xdr:col>5</xdr:col>
          <xdr:colOff>190500</xdr:colOff>
          <xdr:row>30</xdr:row>
          <xdr:rowOff>457200</xdr:rowOff>
        </xdr:to>
        <xdr:sp macro="" textlink="">
          <xdr:nvSpPr>
            <xdr:cNvPr id="1082" name="Option Button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29</xdr:row>
          <xdr:rowOff>219075</xdr:rowOff>
        </xdr:from>
        <xdr:to>
          <xdr:col>14</xdr:col>
          <xdr:colOff>190500</xdr:colOff>
          <xdr:row>29</xdr:row>
          <xdr:rowOff>457200</xdr:rowOff>
        </xdr:to>
        <xdr:sp macro="" textlink="">
          <xdr:nvSpPr>
            <xdr:cNvPr id="1084" name="Option Button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30</xdr:row>
          <xdr:rowOff>219075</xdr:rowOff>
        </xdr:from>
        <xdr:to>
          <xdr:col>14</xdr:col>
          <xdr:colOff>190500</xdr:colOff>
          <xdr:row>30</xdr:row>
          <xdr:rowOff>457200</xdr:rowOff>
        </xdr:to>
        <xdr:sp macro="" textlink="">
          <xdr:nvSpPr>
            <xdr:cNvPr id="1085" name="Option Button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29</xdr:row>
          <xdr:rowOff>219075</xdr:rowOff>
        </xdr:from>
        <xdr:to>
          <xdr:col>22</xdr:col>
          <xdr:colOff>190500</xdr:colOff>
          <xdr:row>29</xdr:row>
          <xdr:rowOff>457200</xdr:rowOff>
        </xdr:to>
        <xdr:sp macro="" textlink="">
          <xdr:nvSpPr>
            <xdr:cNvPr id="1087" name="Option Button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30</xdr:row>
          <xdr:rowOff>219075</xdr:rowOff>
        </xdr:from>
        <xdr:to>
          <xdr:col>22</xdr:col>
          <xdr:colOff>190500</xdr:colOff>
          <xdr:row>30</xdr:row>
          <xdr:rowOff>457200</xdr:rowOff>
        </xdr:to>
        <xdr:sp macro="" textlink="">
          <xdr:nvSpPr>
            <xdr:cNvPr id="1088" name="Option Button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0</xdr:rowOff>
        </xdr:from>
        <xdr:to>
          <xdr:col>28</xdr:col>
          <xdr:colOff>0</xdr:colOff>
          <xdr:row>32</xdr:row>
          <xdr:rowOff>0</xdr:rowOff>
        </xdr:to>
        <xdr:sp macro="" textlink="">
          <xdr:nvSpPr>
            <xdr:cNvPr id="1092" name="Group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32</xdr:row>
          <xdr:rowOff>0</xdr:rowOff>
        </xdr:from>
        <xdr:to>
          <xdr:col>28</xdr:col>
          <xdr:colOff>0</xdr:colOff>
          <xdr:row>33</xdr:row>
          <xdr:rowOff>0</xdr:rowOff>
        </xdr:to>
        <xdr:sp macro="" textlink="">
          <xdr:nvSpPr>
            <xdr:cNvPr id="1093" name="Group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295275</xdr:rowOff>
        </xdr:from>
        <xdr:to>
          <xdr:col>0</xdr:col>
          <xdr:colOff>190500</xdr:colOff>
          <xdr:row>31</xdr:row>
          <xdr:rowOff>533400</xdr:rowOff>
        </xdr:to>
        <xdr:sp macro="" textlink="">
          <xdr:nvSpPr>
            <xdr:cNvPr id="1094" name="Option Button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31</xdr:row>
          <xdr:rowOff>295275</xdr:rowOff>
        </xdr:from>
        <xdr:to>
          <xdr:col>5</xdr:col>
          <xdr:colOff>190500</xdr:colOff>
          <xdr:row>31</xdr:row>
          <xdr:rowOff>533400</xdr:rowOff>
        </xdr:to>
        <xdr:sp macro="" textlink="">
          <xdr:nvSpPr>
            <xdr:cNvPr id="1095" name="Option Button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31</xdr:row>
          <xdr:rowOff>295275</xdr:rowOff>
        </xdr:from>
        <xdr:to>
          <xdr:col>14</xdr:col>
          <xdr:colOff>190500</xdr:colOff>
          <xdr:row>31</xdr:row>
          <xdr:rowOff>533400</xdr:rowOff>
        </xdr:to>
        <xdr:sp macro="" textlink="">
          <xdr:nvSpPr>
            <xdr:cNvPr id="1096" name="Option Button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31</xdr:row>
          <xdr:rowOff>295275</xdr:rowOff>
        </xdr:from>
        <xdr:to>
          <xdr:col>22</xdr:col>
          <xdr:colOff>190500</xdr:colOff>
          <xdr:row>31</xdr:row>
          <xdr:rowOff>533400</xdr:rowOff>
        </xdr:to>
        <xdr:sp macro="" textlink="">
          <xdr:nvSpPr>
            <xdr:cNvPr id="1097" name="Option Button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33</xdr:row>
          <xdr:rowOff>76200</xdr:rowOff>
        </xdr:from>
        <xdr:to>
          <xdr:col>14</xdr:col>
          <xdr:colOff>190500</xdr:colOff>
          <xdr:row>33</xdr:row>
          <xdr:rowOff>323850</xdr:rowOff>
        </xdr:to>
        <xdr:sp macro="" textlink="">
          <xdr:nvSpPr>
            <xdr:cNvPr id="1099" name="Option Button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33</xdr:row>
          <xdr:rowOff>95250</xdr:rowOff>
        </xdr:from>
        <xdr:to>
          <xdr:col>23</xdr:col>
          <xdr:colOff>0</xdr:colOff>
          <xdr:row>33</xdr:row>
          <xdr:rowOff>333375</xdr:rowOff>
        </xdr:to>
        <xdr:sp macro="" textlink="">
          <xdr:nvSpPr>
            <xdr:cNvPr id="1100" name="Option Button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32</xdr:row>
          <xdr:rowOff>57150</xdr:rowOff>
        </xdr:from>
        <xdr:to>
          <xdr:col>14</xdr:col>
          <xdr:colOff>190500</xdr:colOff>
          <xdr:row>32</xdr:row>
          <xdr:rowOff>295275</xdr:rowOff>
        </xdr:to>
        <xdr:sp macro="" textlink="">
          <xdr:nvSpPr>
            <xdr:cNvPr id="1101" name="Option Button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32</xdr:row>
          <xdr:rowOff>66675</xdr:rowOff>
        </xdr:from>
        <xdr:to>
          <xdr:col>22</xdr:col>
          <xdr:colOff>190500</xdr:colOff>
          <xdr:row>32</xdr:row>
          <xdr:rowOff>304800</xdr:rowOff>
        </xdr:to>
        <xdr:sp macro="" textlink="">
          <xdr:nvSpPr>
            <xdr:cNvPr id="1102" name="Option Button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9</xdr:row>
          <xdr:rowOff>19050</xdr:rowOff>
        </xdr:from>
        <xdr:to>
          <xdr:col>8</xdr:col>
          <xdr:colOff>285750</xdr:colOff>
          <xdr:row>9</xdr:row>
          <xdr:rowOff>257175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9</xdr:row>
          <xdr:rowOff>19050</xdr:rowOff>
        </xdr:from>
        <xdr:to>
          <xdr:col>15</xdr:col>
          <xdr:colOff>133350</xdr:colOff>
          <xdr:row>9</xdr:row>
          <xdr:rowOff>257175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9</xdr:row>
          <xdr:rowOff>19050</xdr:rowOff>
        </xdr:from>
        <xdr:to>
          <xdr:col>16</xdr:col>
          <xdr:colOff>295275</xdr:colOff>
          <xdr:row>9</xdr:row>
          <xdr:rowOff>257175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228600</xdr:colOff>
          <xdr:row>9</xdr:row>
          <xdr:rowOff>19050</xdr:rowOff>
        </xdr:from>
        <xdr:to>
          <xdr:col>19</xdr:col>
          <xdr:colOff>419100</xdr:colOff>
          <xdr:row>9</xdr:row>
          <xdr:rowOff>247650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704850</xdr:colOff>
          <xdr:row>16</xdr:row>
          <xdr:rowOff>28575</xdr:rowOff>
        </xdr:from>
        <xdr:to>
          <xdr:col>2</xdr:col>
          <xdr:colOff>914400</xdr:colOff>
          <xdr:row>16</xdr:row>
          <xdr:rowOff>266700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16</xdr:row>
          <xdr:rowOff>28575</xdr:rowOff>
        </xdr:from>
        <xdr:to>
          <xdr:col>4</xdr:col>
          <xdr:colOff>133350</xdr:colOff>
          <xdr:row>16</xdr:row>
          <xdr:rowOff>266700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19</xdr:row>
          <xdr:rowOff>0</xdr:rowOff>
        </xdr:from>
        <xdr:to>
          <xdr:col>28</xdr:col>
          <xdr:colOff>0</xdr:colOff>
          <xdr:row>20</xdr:row>
          <xdr:rowOff>0</xdr:rowOff>
        </xdr:to>
        <xdr:sp macro="" textlink="">
          <xdr:nvSpPr>
            <xdr:cNvPr id="1116" name="Group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18</xdr:row>
          <xdr:rowOff>57150</xdr:rowOff>
        </xdr:from>
        <xdr:to>
          <xdr:col>14</xdr:col>
          <xdr:colOff>190500</xdr:colOff>
          <xdr:row>18</xdr:row>
          <xdr:rowOff>285750</xdr:rowOff>
        </xdr:to>
        <xdr:sp macro="" textlink="">
          <xdr:nvSpPr>
            <xdr:cNvPr id="1117" name="Option Button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19</xdr:row>
          <xdr:rowOff>57150</xdr:rowOff>
        </xdr:from>
        <xdr:to>
          <xdr:col>15</xdr:col>
          <xdr:colOff>0</xdr:colOff>
          <xdr:row>19</xdr:row>
          <xdr:rowOff>285750</xdr:rowOff>
        </xdr:to>
        <xdr:sp macro="" textlink="">
          <xdr:nvSpPr>
            <xdr:cNvPr id="1118" name="Option Button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19</xdr:row>
          <xdr:rowOff>57150</xdr:rowOff>
        </xdr:from>
        <xdr:to>
          <xdr:col>23</xdr:col>
          <xdr:colOff>0</xdr:colOff>
          <xdr:row>19</xdr:row>
          <xdr:rowOff>285750</xdr:rowOff>
        </xdr:to>
        <xdr:sp macro="" textlink="">
          <xdr:nvSpPr>
            <xdr:cNvPr id="1119" name="Option Button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18</xdr:row>
          <xdr:rowOff>57150</xdr:rowOff>
        </xdr:from>
        <xdr:to>
          <xdr:col>23</xdr:col>
          <xdr:colOff>0</xdr:colOff>
          <xdr:row>18</xdr:row>
          <xdr:rowOff>285750</xdr:rowOff>
        </xdr:to>
        <xdr:sp macro="" textlink="">
          <xdr:nvSpPr>
            <xdr:cNvPr id="1120" name="Option Button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37</xdr:row>
          <xdr:rowOff>19050</xdr:rowOff>
        </xdr:from>
        <xdr:to>
          <xdr:col>3</xdr:col>
          <xdr:colOff>200025</xdr:colOff>
          <xdr:row>37</xdr:row>
          <xdr:rowOff>257175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37</xdr:row>
          <xdr:rowOff>19050</xdr:rowOff>
        </xdr:from>
        <xdr:to>
          <xdr:col>5</xdr:col>
          <xdr:colOff>171450</xdr:colOff>
          <xdr:row>37</xdr:row>
          <xdr:rowOff>257175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38</xdr:row>
          <xdr:rowOff>19050</xdr:rowOff>
        </xdr:from>
        <xdr:to>
          <xdr:col>2</xdr:col>
          <xdr:colOff>295275</xdr:colOff>
          <xdr:row>38</xdr:row>
          <xdr:rowOff>257175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38</xdr:row>
          <xdr:rowOff>28575</xdr:rowOff>
        </xdr:from>
        <xdr:to>
          <xdr:col>6</xdr:col>
          <xdr:colOff>152400</xdr:colOff>
          <xdr:row>38</xdr:row>
          <xdr:rowOff>266700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38</xdr:row>
          <xdr:rowOff>28575</xdr:rowOff>
        </xdr:from>
        <xdr:to>
          <xdr:col>11</xdr:col>
          <xdr:colOff>247650</xdr:colOff>
          <xdr:row>38</xdr:row>
          <xdr:rowOff>266700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39</xdr:row>
          <xdr:rowOff>28575</xdr:rowOff>
        </xdr:from>
        <xdr:to>
          <xdr:col>4</xdr:col>
          <xdr:colOff>228600</xdr:colOff>
          <xdr:row>39</xdr:row>
          <xdr:rowOff>266700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39</xdr:row>
          <xdr:rowOff>28575</xdr:rowOff>
        </xdr:from>
        <xdr:to>
          <xdr:col>7</xdr:col>
          <xdr:colOff>57150</xdr:colOff>
          <xdr:row>39</xdr:row>
          <xdr:rowOff>266700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39</xdr:row>
          <xdr:rowOff>28575</xdr:rowOff>
        </xdr:from>
        <xdr:to>
          <xdr:col>10</xdr:col>
          <xdr:colOff>142875</xdr:colOff>
          <xdr:row>39</xdr:row>
          <xdr:rowOff>266700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39</xdr:row>
          <xdr:rowOff>28575</xdr:rowOff>
        </xdr:from>
        <xdr:to>
          <xdr:col>15</xdr:col>
          <xdr:colOff>419100</xdr:colOff>
          <xdr:row>39</xdr:row>
          <xdr:rowOff>266700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33</xdr:row>
          <xdr:rowOff>0</xdr:rowOff>
        </xdr:from>
        <xdr:to>
          <xdr:col>28</xdr:col>
          <xdr:colOff>0</xdr:colOff>
          <xdr:row>34</xdr:row>
          <xdr:rowOff>0</xdr:rowOff>
        </xdr:to>
        <xdr:sp macro="" textlink="">
          <xdr:nvSpPr>
            <xdr:cNvPr id="1143" name="Group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34</xdr:row>
          <xdr:rowOff>0</xdr:rowOff>
        </xdr:from>
        <xdr:to>
          <xdr:col>28</xdr:col>
          <xdr:colOff>0</xdr:colOff>
          <xdr:row>35</xdr:row>
          <xdr:rowOff>0</xdr:rowOff>
        </xdr:to>
        <xdr:sp macro="" textlink="">
          <xdr:nvSpPr>
            <xdr:cNvPr id="1144" name="Group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34</xdr:row>
          <xdr:rowOff>76200</xdr:rowOff>
        </xdr:from>
        <xdr:to>
          <xdr:col>14</xdr:col>
          <xdr:colOff>190500</xdr:colOff>
          <xdr:row>34</xdr:row>
          <xdr:rowOff>323850</xdr:rowOff>
        </xdr:to>
        <xdr:sp macro="" textlink="">
          <xdr:nvSpPr>
            <xdr:cNvPr id="1147" name="Option Button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34</xdr:row>
          <xdr:rowOff>76200</xdr:rowOff>
        </xdr:from>
        <xdr:to>
          <xdr:col>22</xdr:col>
          <xdr:colOff>190500</xdr:colOff>
          <xdr:row>34</xdr:row>
          <xdr:rowOff>323850</xdr:rowOff>
        </xdr:to>
        <xdr:sp macro="" textlink="">
          <xdr:nvSpPr>
            <xdr:cNvPr id="1149" name="Option Button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0</xdr:rowOff>
        </xdr:from>
        <xdr:to>
          <xdr:col>28</xdr:col>
          <xdr:colOff>0</xdr:colOff>
          <xdr:row>28</xdr:row>
          <xdr:rowOff>0</xdr:rowOff>
        </xdr:to>
        <xdr:sp macro="" textlink="">
          <xdr:nvSpPr>
            <xdr:cNvPr id="1153" name="Group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219075</xdr:rowOff>
        </xdr:from>
        <xdr:to>
          <xdr:col>0</xdr:col>
          <xdr:colOff>190500</xdr:colOff>
          <xdr:row>27</xdr:row>
          <xdr:rowOff>457200</xdr:rowOff>
        </xdr:to>
        <xdr:sp macro="" textlink="">
          <xdr:nvSpPr>
            <xdr:cNvPr id="1154" name="Option Button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27</xdr:row>
          <xdr:rowOff>219075</xdr:rowOff>
        </xdr:from>
        <xdr:to>
          <xdr:col>5</xdr:col>
          <xdr:colOff>190500</xdr:colOff>
          <xdr:row>27</xdr:row>
          <xdr:rowOff>457200</xdr:rowOff>
        </xdr:to>
        <xdr:sp macro="" textlink="">
          <xdr:nvSpPr>
            <xdr:cNvPr id="1155" name="Option Button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27</xdr:row>
          <xdr:rowOff>219075</xdr:rowOff>
        </xdr:from>
        <xdr:to>
          <xdr:col>14</xdr:col>
          <xdr:colOff>190500</xdr:colOff>
          <xdr:row>27</xdr:row>
          <xdr:rowOff>457200</xdr:rowOff>
        </xdr:to>
        <xdr:sp macro="" textlink="">
          <xdr:nvSpPr>
            <xdr:cNvPr id="1156" name="Option Button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27</xdr:row>
          <xdr:rowOff>219075</xdr:rowOff>
        </xdr:from>
        <xdr:to>
          <xdr:col>22</xdr:col>
          <xdr:colOff>190500</xdr:colOff>
          <xdr:row>27</xdr:row>
          <xdr:rowOff>457200</xdr:rowOff>
        </xdr:to>
        <xdr:sp macro="" textlink="">
          <xdr:nvSpPr>
            <xdr:cNvPr id="1157" name="Option Button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18</xdr:row>
          <xdr:rowOff>0</xdr:rowOff>
        </xdr:from>
        <xdr:to>
          <xdr:col>28</xdr:col>
          <xdr:colOff>0</xdr:colOff>
          <xdr:row>19</xdr:row>
          <xdr:rowOff>0</xdr:rowOff>
        </xdr:to>
        <xdr:sp macro="" textlink="">
          <xdr:nvSpPr>
            <xdr:cNvPr id="1159" name="Group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51"/>
  <sheetViews>
    <sheetView tabSelected="1" topLeftCell="A32" workbookViewId="0">
      <selection activeCell="A41" sqref="A41:AB44"/>
    </sheetView>
  </sheetViews>
  <sheetFormatPr defaultRowHeight="13.5" x14ac:dyDescent="0.15"/>
  <cols>
    <col min="1" max="1" width="2.75" customWidth="1"/>
    <col min="2" max="2" width="5.75" customWidth="1"/>
    <col min="3" max="3" width="12.25" customWidth="1"/>
    <col min="4" max="4" width="5.625" customWidth="1"/>
    <col min="5" max="5" width="3.125" customWidth="1"/>
    <col min="6" max="6" width="2.75" customWidth="1"/>
    <col min="7" max="7" width="7.25" customWidth="1"/>
    <col min="8" max="8" width="1.875" customWidth="1"/>
    <col min="9" max="10" width="5" customWidth="1"/>
    <col min="11" max="11" width="4.375" customWidth="1"/>
    <col min="12" max="12" width="6.125" customWidth="1"/>
    <col min="13" max="13" width="2.5" customWidth="1"/>
    <col min="14" max="14" width="3.75" customWidth="1"/>
    <col min="15" max="15" width="2.75" customWidth="1"/>
    <col min="16" max="16" width="8.5" customWidth="1"/>
    <col min="17" max="17" width="4.625" customWidth="1"/>
    <col min="18" max="18" width="5.125" customWidth="1"/>
    <col min="19" max="19" width="3.75" customWidth="1"/>
    <col min="20" max="20" width="6.25" customWidth="1"/>
    <col min="21" max="21" width="5.75" customWidth="1"/>
    <col min="22" max="22" width="2.25" customWidth="1"/>
    <col min="23" max="23" width="2.75" customWidth="1"/>
    <col min="24" max="24" width="9.125" customWidth="1"/>
    <col min="25" max="25" width="5.875" customWidth="1"/>
    <col min="26" max="26" width="12" customWidth="1"/>
    <col min="27" max="27" width="5.75" customWidth="1"/>
    <col min="28" max="28" width="2.25" customWidth="1"/>
  </cols>
  <sheetData>
    <row r="1" spans="1:28" ht="18.75" customHeight="1" thickBot="1" x14ac:dyDescent="0.2">
      <c r="A1" s="130" t="s">
        <v>271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P1" s="130" t="s">
        <v>272</v>
      </c>
      <c r="Q1" s="66"/>
      <c r="R1" s="66"/>
      <c r="S1" s="66"/>
      <c r="T1" s="66"/>
      <c r="U1" s="66"/>
      <c r="V1" s="66"/>
      <c r="X1" s="5" t="s">
        <v>12</v>
      </c>
      <c r="Y1" s="118"/>
      <c r="Z1" s="119"/>
      <c r="AA1" s="119"/>
      <c r="AB1" s="120"/>
    </row>
    <row r="2" spans="1:28" ht="18.600000000000001" customHeight="1" x14ac:dyDescent="0.15">
      <c r="B2" s="57" t="s">
        <v>273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"/>
      <c r="Z2" s="58" t="s">
        <v>274</v>
      </c>
      <c r="AA2" s="58"/>
      <c r="AB2" s="58"/>
    </row>
    <row r="3" spans="1:28" ht="24" x14ac:dyDescent="0.15">
      <c r="A3" s="60" t="s">
        <v>276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</row>
    <row r="4" spans="1:28" ht="13.5" customHeight="1" x14ac:dyDescent="0.15">
      <c r="B4" s="56"/>
      <c r="C4" s="56" t="s">
        <v>269</v>
      </c>
      <c r="D4" s="64" t="s">
        <v>270</v>
      </c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6"/>
    </row>
    <row r="5" spans="1:28" ht="7.5" customHeight="1" thickBot="1" x14ac:dyDescent="0.2"/>
    <row r="6" spans="1:28" ht="22.5" customHeight="1" x14ac:dyDescent="0.15">
      <c r="A6" s="9" t="s">
        <v>0</v>
      </c>
      <c r="B6" s="7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7"/>
      <c r="O6" s="23" t="s">
        <v>4</v>
      </c>
      <c r="P6" s="7"/>
      <c r="Q6" s="7"/>
      <c r="R6" s="105"/>
      <c r="S6" s="105"/>
      <c r="T6" s="123"/>
      <c r="U6" s="123"/>
      <c r="V6" s="123"/>
      <c r="W6" s="123"/>
      <c r="X6" s="123"/>
      <c r="Y6" s="123"/>
      <c r="Z6" s="123"/>
      <c r="AA6" s="123"/>
      <c r="AB6" s="124"/>
    </row>
    <row r="7" spans="1:28" ht="22.5" customHeight="1" x14ac:dyDescent="0.15">
      <c r="A7" s="3"/>
      <c r="B7" s="131"/>
      <c r="C7" s="131"/>
      <c r="D7" s="131"/>
      <c r="E7" s="16" t="s">
        <v>11</v>
      </c>
      <c r="F7" s="16"/>
      <c r="G7" s="133"/>
      <c r="H7" s="133"/>
      <c r="I7" s="133"/>
      <c r="J7" s="133"/>
      <c r="K7" s="133"/>
      <c r="L7" s="41"/>
      <c r="M7" s="41"/>
      <c r="N7" s="16" t="s">
        <v>3</v>
      </c>
      <c r="O7" s="75" t="s">
        <v>5</v>
      </c>
      <c r="P7" s="76"/>
      <c r="Q7" s="76"/>
      <c r="R7" s="107"/>
      <c r="S7" s="107"/>
      <c r="T7" s="108"/>
      <c r="U7" s="108"/>
      <c r="V7" s="108"/>
      <c r="W7" s="108"/>
      <c r="X7" s="108"/>
      <c r="Y7" s="108"/>
      <c r="Z7" s="108"/>
      <c r="AA7" s="108"/>
      <c r="AB7" s="125"/>
    </row>
    <row r="8" spans="1:28" ht="22.5" customHeight="1" x14ac:dyDescent="0.15">
      <c r="A8" s="25" t="s">
        <v>1</v>
      </c>
      <c r="B8" s="10"/>
      <c r="C8" s="103"/>
      <c r="D8" s="103"/>
      <c r="E8" s="103"/>
      <c r="F8" s="103"/>
      <c r="G8" s="103"/>
      <c r="H8" s="103"/>
      <c r="I8" s="103"/>
      <c r="J8" s="104"/>
      <c r="K8" s="104"/>
      <c r="L8" s="8"/>
      <c r="M8" s="8"/>
      <c r="N8" s="10"/>
      <c r="O8" s="75" t="s">
        <v>14</v>
      </c>
      <c r="P8" s="76"/>
      <c r="Q8" s="76"/>
      <c r="R8" s="107"/>
      <c r="S8" s="107"/>
      <c r="T8" s="108"/>
      <c r="U8" s="108"/>
      <c r="V8" s="108"/>
      <c r="W8" s="108"/>
      <c r="X8" s="108"/>
      <c r="Y8" s="108"/>
      <c r="Z8" s="108"/>
      <c r="AA8" s="108"/>
      <c r="AB8" s="125"/>
    </row>
    <row r="9" spans="1:28" ht="30" customHeight="1" x14ac:dyDescent="0.15">
      <c r="A9" s="20" t="s">
        <v>2</v>
      </c>
      <c r="B9" s="6"/>
      <c r="C9" s="70"/>
      <c r="D9" s="70"/>
      <c r="E9" s="70"/>
      <c r="F9" s="70"/>
      <c r="G9" s="70"/>
      <c r="H9" s="70"/>
      <c r="I9" s="70"/>
      <c r="J9" s="71"/>
      <c r="K9" s="71"/>
      <c r="N9" s="6"/>
      <c r="O9" s="77" t="s">
        <v>6</v>
      </c>
      <c r="P9" s="78"/>
      <c r="Q9" s="78"/>
      <c r="R9" s="126"/>
      <c r="S9" s="126"/>
      <c r="T9" s="127"/>
      <c r="U9" s="127"/>
      <c r="V9" s="127"/>
      <c r="W9" s="127"/>
      <c r="X9" s="127"/>
      <c r="Y9" s="127"/>
      <c r="Z9" s="127"/>
      <c r="AA9" s="127"/>
      <c r="AB9" s="128"/>
    </row>
    <row r="10" spans="1:28" ht="22.5" customHeight="1" thickBot="1" x14ac:dyDescent="0.2">
      <c r="A10" s="11" t="s">
        <v>13</v>
      </c>
      <c r="B10" s="13"/>
      <c r="C10" s="129"/>
      <c r="D10" s="129"/>
      <c r="E10" s="129"/>
      <c r="F10" s="132"/>
      <c r="G10" s="13" t="s">
        <v>54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2"/>
      <c r="U10" s="12"/>
      <c r="V10" s="13"/>
      <c r="W10" s="13" t="s">
        <v>55</v>
      </c>
      <c r="X10" s="129"/>
      <c r="Y10" s="129"/>
      <c r="Z10" s="129"/>
      <c r="AA10" s="129"/>
      <c r="AB10" s="38" t="s">
        <v>56</v>
      </c>
    </row>
    <row r="11" spans="1:28" ht="7.5" customHeight="1" x14ac:dyDescent="0.15"/>
    <row r="12" spans="1:28" ht="15" x14ac:dyDescent="0.15">
      <c r="A12" s="28" t="s">
        <v>21</v>
      </c>
      <c r="B12" s="28"/>
      <c r="H12" s="44"/>
      <c r="I12" s="45"/>
      <c r="J12" s="46" t="s">
        <v>52</v>
      </c>
      <c r="K12" s="47"/>
      <c r="L12" s="47"/>
      <c r="M12" s="47"/>
      <c r="N12" s="47"/>
      <c r="O12" s="47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1:28" ht="17.25" x14ac:dyDescent="0.15">
      <c r="A13" s="1" t="s">
        <v>20</v>
      </c>
      <c r="B13" s="28" t="s">
        <v>277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1"/>
      <c r="O13" s="1"/>
      <c r="P13" s="48"/>
      <c r="Q13" s="48"/>
      <c r="R13" s="48"/>
      <c r="S13" s="48"/>
      <c r="T13" s="6"/>
      <c r="U13" s="28"/>
      <c r="V13" s="28"/>
      <c r="W13" s="28"/>
      <c r="X13" s="28"/>
      <c r="Y13" s="28"/>
    </row>
    <row r="14" spans="1:28" ht="6" customHeight="1" thickBot="1" x14ac:dyDescent="0.2">
      <c r="A14" s="1"/>
      <c r="B14" s="2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1"/>
      <c r="O14" s="1"/>
      <c r="P14" s="48"/>
      <c r="Q14" s="48"/>
      <c r="R14" s="48"/>
      <c r="S14" s="48"/>
    </row>
    <row r="15" spans="1:28" ht="22.5" customHeight="1" thickBot="1" x14ac:dyDescent="0.2">
      <c r="A15" s="1"/>
      <c r="B15" s="82" t="s">
        <v>132</v>
      </c>
      <c r="C15" s="83"/>
      <c r="D15" s="86" t="s">
        <v>245</v>
      </c>
      <c r="E15" s="87"/>
      <c r="F15" s="87"/>
      <c r="G15" s="87"/>
      <c r="H15" s="87"/>
      <c r="I15" s="87"/>
      <c r="J15" s="88"/>
      <c r="K15" s="89"/>
      <c r="L15" s="48"/>
      <c r="M15" s="28"/>
      <c r="P15" s="28"/>
      <c r="Q15" s="28"/>
      <c r="R15" s="28"/>
      <c r="S15" s="28"/>
      <c r="T15" s="28"/>
      <c r="U15" s="28"/>
      <c r="V15" s="28"/>
      <c r="W15" s="28"/>
    </row>
    <row r="16" spans="1:28" ht="6" customHeight="1" x14ac:dyDescent="0.15">
      <c r="B16" s="1"/>
      <c r="N16" s="1"/>
      <c r="O16" s="1"/>
    </row>
    <row r="17" spans="1:34" ht="22.5" customHeight="1" x14ac:dyDescent="0.15">
      <c r="B17" s="28" t="s">
        <v>65</v>
      </c>
      <c r="G17" s="28"/>
      <c r="H17" s="28"/>
      <c r="I17" s="121"/>
      <c r="J17" s="121"/>
      <c r="K17" s="28" t="s">
        <v>57</v>
      </c>
      <c r="L17" s="82" t="s">
        <v>66</v>
      </c>
      <c r="M17" s="66"/>
      <c r="N17" s="121"/>
      <c r="O17" s="122"/>
      <c r="P17" s="122"/>
      <c r="Q17" s="28" t="s">
        <v>67</v>
      </c>
      <c r="S17" s="90"/>
      <c r="T17" s="90"/>
      <c r="U17" s="28" t="s">
        <v>58</v>
      </c>
      <c r="V17" s="28"/>
      <c r="X17" s="121"/>
      <c r="Y17" s="121"/>
      <c r="Z17" s="28" t="s">
        <v>59</v>
      </c>
    </row>
    <row r="18" spans="1:34" ht="6" customHeight="1" thickBot="1" x14ac:dyDescent="0.2">
      <c r="B18" s="1"/>
      <c r="N18" s="1"/>
      <c r="O18" s="1"/>
    </row>
    <row r="19" spans="1:34" ht="26.25" customHeight="1" x14ac:dyDescent="0.15">
      <c r="A19" s="72" t="s">
        <v>15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4"/>
      <c r="O19" s="39"/>
      <c r="P19" s="84" t="s">
        <v>16</v>
      </c>
      <c r="Q19" s="84"/>
      <c r="R19" s="85"/>
      <c r="S19" s="85"/>
      <c r="T19" s="85"/>
      <c r="U19" s="85"/>
      <c r="V19" s="85"/>
      <c r="W19" s="34"/>
      <c r="X19" s="134" t="s">
        <v>18</v>
      </c>
      <c r="Y19" s="134"/>
      <c r="Z19" s="134"/>
      <c r="AA19" s="135"/>
      <c r="AB19" s="136"/>
    </row>
    <row r="20" spans="1:34" ht="26.25" customHeight="1" thickBot="1" x14ac:dyDescent="0.2">
      <c r="A20" s="79" t="s">
        <v>262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1"/>
      <c r="O20" s="40"/>
      <c r="P20" s="137" t="s">
        <v>17</v>
      </c>
      <c r="Q20" s="137"/>
      <c r="R20" s="138"/>
      <c r="S20" s="138"/>
      <c r="T20" s="138"/>
      <c r="U20" s="138"/>
      <c r="V20" s="138"/>
      <c r="W20" s="35"/>
      <c r="X20" s="139" t="s">
        <v>19</v>
      </c>
      <c r="Y20" s="139"/>
      <c r="Z20" s="139"/>
      <c r="AA20" s="140"/>
      <c r="AB20" s="141"/>
    </row>
    <row r="21" spans="1:34" ht="6" customHeight="1" thickBot="1" x14ac:dyDescent="0.2"/>
    <row r="22" spans="1:34" ht="18.75" customHeight="1" x14ac:dyDescent="0.15">
      <c r="A22" s="36" t="s">
        <v>64</v>
      </c>
      <c r="B22" s="2"/>
      <c r="C22" s="2"/>
      <c r="D22" s="2"/>
      <c r="E22" s="37"/>
      <c r="F22" s="91" t="s">
        <v>8</v>
      </c>
      <c r="G22" s="92"/>
      <c r="H22" s="92"/>
      <c r="I22" s="92"/>
      <c r="J22" s="92"/>
      <c r="K22" s="92"/>
      <c r="L22" s="92"/>
      <c r="M22" s="92"/>
      <c r="N22" s="92"/>
      <c r="O22" s="142" t="s">
        <v>9</v>
      </c>
      <c r="P22" s="73"/>
      <c r="Q22" s="73"/>
      <c r="R22" s="73"/>
      <c r="S22" s="73"/>
      <c r="T22" s="73"/>
      <c r="U22" s="73"/>
      <c r="V22" s="143"/>
      <c r="W22" s="142" t="s">
        <v>10</v>
      </c>
      <c r="X22" s="73"/>
      <c r="Y22" s="73"/>
      <c r="Z22" s="73"/>
      <c r="AA22" s="73"/>
      <c r="AB22" s="144"/>
    </row>
    <row r="23" spans="1:34" ht="54" customHeight="1" x14ac:dyDescent="0.15">
      <c r="A23" s="22"/>
      <c r="B23" s="93" t="s">
        <v>50</v>
      </c>
      <c r="C23" s="94"/>
      <c r="D23" s="95"/>
      <c r="E23" s="96"/>
      <c r="F23" s="29"/>
      <c r="G23" s="63" t="s">
        <v>26</v>
      </c>
      <c r="H23" s="100"/>
      <c r="I23" s="101"/>
      <c r="J23" s="101"/>
      <c r="K23" s="101"/>
      <c r="L23" s="101"/>
      <c r="M23" s="101"/>
      <c r="N23" s="102"/>
      <c r="O23" s="32"/>
      <c r="P23" s="62" t="s">
        <v>27</v>
      </c>
      <c r="Q23" s="62"/>
      <c r="R23" s="62"/>
      <c r="S23" s="62"/>
      <c r="T23" s="62"/>
      <c r="U23" s="62"/>
      <c r="V23" s="62"/>
      <c r="W23" s="30"/>
      <c r="X23" s="67" t="s">
        <v>28</v>
      </c>
      <c r="Y23" s="67"/>
      <c r="Z23" s="67"/>
      <c r="AA23" s="68"/>
      <c r="AB23" s="69"/>
    </row>
    <row r="24" spans="1:34" ht="54" customHeight="1" x14ac:dyDescent="0.15">
      <c r="A24" s="22"/>
      <c r="B24" s="93" t="s">
        <v>43</v>
      </c>
      <c r="C24" s="94"/>
      <c r="D24" s="95"/>
      <c r="E24" s="96"/>
      <c r="F24" s="29"/>
      <c r="G24" s="63" t="s">
        <v>22</v>
      </c>
      <c r="H24" s="100"/>
      <c r="I24" s="101"/>
      <c r="J24" s="101"/>
      <c r="K24" s="101"/>
      <c r="L24" s="101"/>
      <c r="M24" s="101"/>
      <c r="N24" s="102"/>
      <c r="O24" s="32"/>
      <c r="P24" s="67" t="s">
        <v>29</v>
      </c>
      <c r="Q24" s="67"/>
      <c r="R24" s="67"/>
      <c r="S24" s="67"/>
      <c r="T24" s="67"/>
      <c r="U24" s="67"/>
      <c r="V24" s="67"/>
      <c r="W24" s="30"/>
      <c r="X24" s="67" t="s">
        <v>30</v>
      </c>
      <c r="Y24" s="67"/>
      <c r="Z24" s="67"/>
      <c r="AA24" s="68"/>
      <c r="AB24" s="69"/>
    </row>
    <row r="25" spans="1:34" ht="54" customHeight="1" x14ac:dyDescent="0.15">
      <c r="A25" s="22"/>
      <c r="B25" s="93" t="s">
        <v>42</v>
      </c>
      <c r="C25" s="94"/>
      <c r="D25" s="95"/>
      <c r="E25" s="96"/>
      <c r="F25" s="29"/>
      <c r="G25" s="63" t="s">
        <v>53</v>
      </c>
      <c r="H25" s="100"/>
      <c r="I25" s="101"/>
      <c r="J25" s="101"/>
      <c r="K25" s="101"/>
      <c r="L25" s="101"/>
      <c r="M25" s="101"/>
      <c r="N25" s="102"/>
      <c r="O25" s="32"/>
      <c r="P25" s="62" t="s">
        <v>24</v>
      </c>
      <c r="Q25" s="62"/>
      <c r="R25" s="62"/>
      <c r="S25" s="62"/>
      <c r="T25" s="62"/>
      <c r="U25" s="62"/>
      <c r="V25" s="62"/>
      <c r="W25" s="30"/>
      <c r="X25" s="67" t="s">
        <v>25</v>
      </c>
      <c r="Y25" s="67"/>
      <c r="Z25" s="67"/>
      <c r="AA25" s="68"/>
      <c r="AB25" s="69"/>
    </row>
    <row r="26" spans="1:34" ht="54" customHeight="1" x14ac:dyDescent="0.15">
      <c r="A26" s="22"/>
      <c r="B26" s="158" t="s">
        <v>170</v>
      </c>
      <c r="C26" s="159"/>
      <c r="D26" s="159"/>
      <c r="E26" s="160"/>
      <c r="F26" s="29"/>
      <c r="G26" s="63" t="s">
        <v>180</v>
      </c>
      <c r="H26" s="100"/>
      <c r="I26" s="101"/>
      <c r="J26" s="101"/>
      <c r="K26" s="101"/>
      <c r="L26" s="101"/>
      <c r="M26" s="101"/>
      <c r="N26" s="102"/>
      <c r="O26" s="32"/>
      <c r="P26" s="62" t="s">
        <v>181</v>
      </c>
      <c r="Q26" s="62"/>
      <c r="R26" s="62"/>
      <c r="S26" s="62"/>
      <c r="T26" s="62"/>
      <c r="U26" s="62"/>
      <c r="V26" s="62"/>
      <c r="W26" s="30"/>
      <c r="X26" s="67" t="s">
        <v>182</v>
      </c>
      <c r="Y26" s="67"/>
      <c r="Z26" s="67"/>
      <c r="AA26" s="68"/>
      <c r="AB26" s="69"/>
    </row>
    <row r="27" spans="1:34" ht="54" customHeight="1" x14ac:dyDescent="0.15">
      <c r="A27" s="22"/>
      <c r="B27" s="93" t="s">
        <v>44</v>
      </c>
      <c r="C27" s="94"/>
      <c r="D27" s="95"/>
      <c r="E27" s="96"/>
      <c r="F27" s="29"/>
      <c r="G27" s="63" t="s">
        <v>68</v>
      </c>
      <c r="H27" s="100"/>
      <c r="I27" s="101"/>
      <c r="J27" s="101"/>
      <c r="K27" s="101"/>
      <c r="L27" s="101"/>
      <c r="M27" s="101"/>
      <c r="N27" s="102"/>
      <c r="O27" s="32"/>
      <c r="P27" s="67" t="s">
        <v>69</v>
      </c>
      <c r="Q27" s="67"/>
      <c r="R27" s="67"/>
      <c r="S27" s="67"/>
      <c r="T27" s="67"/>
      <c r="U27" s="67"/>
      <c r="V27" s="67"/>
      <c r="W27" s="30"/>
      <c r="X27" s="67" t="s">
        <v>70</v>
      </c>
      <c r="Y27" s="67"/>
      <c r="Z27" s="67"/>
      <c r="AA27" s="68"/>
      <c r="AB27" s="69"/>
    </row>
    <row r="28" spans="1:34" ht="54" customHeight="1" x14ac:dyDescent="0.15">
      <c r="A28" s="22"/>
      <c r="B28" s="158" t="s">
        <v>119</v>
      </c>
      <c r="C28" s="98"/>
      <c r="D28" s="98"/>
      <c r="E28" s="99"/>
      <c r="F28" s="29"/>
      <c r="G28" s="63" t="str">
        <f>VLOOKUP($B$28,副作用一覧!$A$3:$D$9,2,FALSE)</f>
        <v>不定期または間欠的な症状；便軟化薬/緩下薬/食事の工夫/浣腸を不定期に使用</v>
      </c>
      <c r="H28" s="101"/>
      <c r="I28" s="101"/>
      <c r="J28" s="101"/>
      <c r="K28" s="101"/>
      <c r="L28" s="101"/>
      <c r="M28" s="101"/>
      <c r="N28" s="102"/>
      <c r="O28" s="32"/>
      <c r="P28" s="63" t="str">
        <f>VLOOKUP($B$28,副作用一覧!$A$3:$D$9,3,FALSE)</f>
        <v>緩下薬または浣腸の定期的な使用を要する持続的症状；身の回り以外の日常生活動作の制限</v>
      </c>
      <c r="Q28" s="101"/>
      <c r="R28" s="101"/>
      <c r="S28" s="101"/>
      <c r="T28" s="101"/>
      <c r="U28" s="101"/>
      <c r="V28" s="102"/>
      <c r="W28" s="30"/>
      <c r="X28" s="68" t="str">
        <f>VLOOKUP($B$28,副作用一覧!$A$3:$D$9,4,FALSE)</f>
        <v>摘便を要する頑固な便秘；身の回りの日常生活動作の制限</v>
      </c>
      <c r="Y28" s="116"/>
      <c r="Z28" s="116"/>
      <c r="AA28" s="116"/>
      <c r="AB28" s="117"/>
    </row>
    <row r="29" spans="1:34" ht="54" customHeight="1" x14ac:dyDescent="0.15">
      <c r="A29" s="22"/>
      <c r="B29" s="93" t="str">
        <f>VLOOKUP($D$15,薬剤別副作用!$B$3:$I$32,2,FALSE)</f>
        <v>-</v>
      </c>
      <c r="C29" s="94"/>
      <c r="D29" s="95"/>
      <c r="E29" s="96"/>
      <c r="F29" s="29"/>
      <c r="G29" s="63" t="str">
        <f>VLOOKUP($B$29,副作用一覧!$A$3:$D$31,2,FALSE)</f>
        <v>-</v>
      </c>
      <c r="H29" s="100"/>
      <c r="I29" s="101"/>
      <c r="J29" s="101"/>
      <c r="K29" s="101"/>
      <c r="L29" s="101"/>
      <c r="M29" s="101"/>
      <c r="N29" s="102"/>
      <c r="O29" s="32"/>
      <c r="P29" s="62" t="str">
        <f>VLOOKUP($B$29,副作用一覧!$A$3:$D$31,3,FALSE)</f>
        <v>-</v>
      </c>
      <c r="Q29" s="62"/>
      <c r="R29" s="62"/>
      <c r="S29" s="62"/>
      <c r="T29" s="62"/>
      <c r="U29" s="62"/>
      <c r="V29" s="62"/>
      <c r="W29" s="30"/>
      <c r="X29" s="67" t="str">
        <f>VLOOKUP($B$29,副作用一覧!$A$3:$D$31,4,FALSE)</f>
        <v>-</v>
      </c>
      <c r="Y29" s="67"/>
      <c r="Z29" s="67"/>
      <c r="AA29" s="68"/>
      <c r="AB29" s="69"/>
    </row>
    <row r="30" spans="1:34" ht="56.25" customHeight="1" x14ac:dyDescent="0.15">
      <c r="A30" s="22"/>
      <c r="B30" s="93" t="str">
        <f>VLOOKUP($D$15,薬剤別副作用!$B$3:$I$32,3,FALSE)</f>
        <v>-</v>
      </c>
      <c r="C30" s="94"/>
      <c r="D30" s="95"/>
      <c r="E30" s="96"/>
      <c r="F30" s="29"/>
      <c r="G30" s="63" t="str">
        <f>VLOOKUP($B$30,副作用一覧!$A$3:$D$31,2,FALSE)</f>
        <v>-</v>
      </c>
      <c r="H30" s="100"/>
      <c r="I30" s="101"/>
      <c r="J30" s="101"/>
      <c r="K30" s="101"/>
      <c r="L30" s="101"/>
      <c r="M30" s="101"/>
      <c r="N30" s="102"/>
      <c r="O30" s="32"/>
      <c r="P30" s="62" t="str">
        <f>VLOOKUP($B$30,副作用一覧!$A$3:$D$31,3,FALSE)</f>
        <v>-</v>
      </c>
      <c r="Q30" s="62"/>
      <c r="R30" s="62"/>
      <c r="S30" s="62"/>
      <c r="T30" s="62"/>
      <c r="U30" s="62"/>
      <c r="V30" s="62"/>
      <c r="W30" s="30"/>
      <c r="X30" s="67" t="str">
        <f>VLOOKUP($B$30,副作用一覧!$A$3:$D$31,4,FALSE)</f>
        <v>-</v>
      </c>
      <c r="Y30" s="67"/>
      <c r="Z30" s="67"/>
      <c r="AA30" s="68"/>
      <c r="AB30" s="69"/>
    </row>
    <row r="31" spans="1:34" ht="54" customHeight="1" x14ac:dyDescent="0.15">
      <c r="A31" s="22"/>
      <c r="B31" s="93" t="str">
        <f>VLOOKUP($D$15,薬剤別副作用!$B$3:$I$32,4,FALSE)</f>
        <v>-</v>
      </c>
      <c r="C31" s="94"/>
      <c r="D31" s="95"/>
      <c r="E31" s="96"/>
      <c r="F31" s="29"/>
      <c r="G31" s="63" t="str">
        <f>VLOOKUP($B$31,副作用一覧!$A$3:$D$31,2,FALSE)</f>
        <v>-</v>
      </c>
      <c r="H31" s="100"/>
      <c r="I31" s="101"/>
      <c r="J31" s="101"/>
      <c r="K31" s="101"/>
      <c r="L31" s="101"/>
      <c r="M31" s="101"/>
      <c r="N31" s="102"/>
      <c r="O31" s="32"/>
      <c r="P31" s="62" t="str">
        <f>VLOOKUP($B$31,副作用一覧!$A$3:$D$31,3,FALSE)</f>
        <v>-</v>
      </c>
      <c r="Q31" s="62"/>
      <c r="R31" s="62"/>
      <c r="S31" s="62"/>
      <c r="T31" s="62"/>
      <c r="U31" s="62"/>
      <c r="V31" s="62"/>
      <c r="W31" s="30"/>
      <c r="X31" s="67" t="str">
        <f>VLOOKUP($B$31,副作用一覧!$A$3:$D$31,4,FALSE)</f>
        <v>-</v>
      </c>
      <c r="Y31" s="67"/>
      <c r="Z31" s="67"/>
      <c r="AA31" s="68"/>
      <c r="AB31" s="69"/>
    </row>
    <row r="32" spans="1:34" ht="54" customHeight="1" x14ac:dyDescent="0.15">
      <c r="A32" s="22"/>
      <c r="B32" s="93" t="str">
        <f>VLOOKUP($D$15,薬剤別副作用!$B$3:$I$32,5,FALSE)</f>
        <v>-</v>
      </c>
      <c r="C32" s="94"/>
      <c r="D32" s="95"/>
      <c r="E32" s="96"/>
      <c r="F32" s="31"/>
      <c r="G32" s="63" t="str">
        <f>VLOOKUP($B$32,副作用一覧!$A$3:$D$31,2,FALSE)</f>
        <v>-</v>
      </c>
      <c r="H32" s="100"/>
      <c r="I32" s="101"/>
      <c r="J32" s="101"/>
      <c r="K32" s="101"/>
      <c r="L32" s="101"/>
      <c r="M32" s="101"/>
      <c r="N32" s="102"/>
      <c r="O32" s="33"/>
      <c r="P32" s="62" t="str">
        <f>VLOOKUP($B$32,副作用一覧!$A$3:$D$31,3,FALSE)</f>
        <v>-</v>
      </c>
      <c r="Q32" s="62"/>
      <c r="R32" s="62"/>
      <c r="S32" s="62"/>
      <c r="T32" s="62"/>
      <c r="U32" s="62"/>
      <c r="V32" s="62"/>
      <c r="W32" s="31"/>
      <c r="X32" s="67" t="str">
        <f>VLOOKUP($B$32,副作用一覧!$A$3:$D$31,4,FALSE)</f>
        <v>-</v>
      </c>
      <c r="Y32" s="67"/>
      <c r="Z32" s="67"/>
      <c r="AA32" s="68"/>
      <c r="AB32" s="69"/>
      <c r="AH32" s="6"/>
    </row>
    <row r="33" spans="1:34" ht="30" customHeight="1" x14ac:dyDescent="0.15">
      <c r="A33" s="97" t="str">
        <f>VLOOKUP($D$15,薬剤別副作用!$B$3:$I$32,6,FALSE)</f>
        <v>-</v>
      </c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9"/>
      <c r="O33" s="52"/>
      <c r="P33" s="61" t="str">
        <f>VLOOKUP($A$33,副作用一覧!$A$3:$D$31,2,FALSE)</f>
        <v>-</v>
      </c>
      <c r="Q33" s="62"/>
      <c r="R33" s="62"/>
      <c r="S33" s="62"/>
      <c r="T33" s="62"/>
      <c r="U33" s="62"/>
      <c r="V33" s="63"/>
      <c r="W33" s="26"/>
      <c r="X33" s="67" t="str">
        <f>VLOOKUP($A$33,副作用一覧!$A$3:$D$31,3,FALSE)</f>
        <v>-</v>
      </c>
      <c r="Y33" s="67"/>
      <c r="Z33" s="67"/>
      <c r="AA33" s="68"/>
      <c r="AB33" s="69"/>
      <c r="AH33" s="6"/>
    </row>
    <row r="34" spans="1:34" ht="30" customHeight="1" x14ac:dyDescent="0.15">
      <c r="A34" s="97" t="str">
        <f>VLOOKUP($D$15,薬剤別副作用!$B$3:$I$32,7,FALSE)</f>
        <v>-</v>
      </c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9"/>
      <c r="O34" s="52"/>
      <c r="P34" s="61" t="str">
        <f>VLOOKUP($A$34,副作用一覧!$A$3:$D$31,2,FALSE)</f>
        <v>-</v>
      </c>
      <c r="Q34" s="62"/>
      <c r="R34" s="62"/>
      <c r="S34" s="62"/>
      <c r="T34" s="62"/>
      <c r="U34" s="62"/>
      <c r="V34" s="63"/>
      <c r="W34" s="26"/>
      <c r="X34" s="67" t="str">
        <f>VLOOKUP($A$34,副作用一覧!$A$3:$D$31,3,FALSE)</f>
        <v>-</v>
      </c>
      <c r="Y34" s="67"/>
      <c r="Z34" s="67"/>
      <c r="AA34" s="68"/>
      <c r="AB34" s="69"/>
      <c r="AH34" s="6"/>
    </row>
    <row r="35" spans="1:34" ht="30" customHeight="1" thickBot="1" x14ac:dyDescent="0.2">
      <c r="A35" s="109" t="str">
        <f>VLOOKUP($D$15,薬剤別副作用!$B$3:$I$32,8,FALSE)</f>
        <v>-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1"/>
      <c r="O35" s="53"/>
      <c r="P35" s="110" t="str">
        <f>VLOOKUP($A$35,副作用一覧!$A$3:$D$31,2,FALSE)</f>
        <v>-</v>
      </c>
      <c r="Q35" s="110"/>
      <c r="R35" s="110"/>
      <c r="S35" s="110"/>
      <c r="T35" s="110"/>
      <c r="U35" s="110"/>
      <c r="V35" s="111"/>
      <c r="W35" s="49"/>
      <c r="X35" s="113" t="str">
        <f>VLOOKUP($A$35,副作用一覧!$A$3:$D$31,3,FALSE)</f>
        <v>-</v>
      </c>
      <c r="Y35" s="113"/>
      <c r="Z35" s="113"/>
      <c r="AA35" s="114"/>
      <c r="AB35" s="115"/>
      <c r="AH35" s="6"/>
    </row>
    <row r="36" spans="1:34" ht="11.25" customHeight="1" x14ac:dyDescent="0.15">
      <c r="R36" s="112" t="s">
        <v>40</v>
      </c>
      <c r="S36" s="112"/>
      <c r="T36" s="66"/>
      <c r="U36" s="66"/>
      <c r="V36" s="66"/>
      <c r="W36" s="66"/>
      <c r="X36" s="66"/>
      <c r="Y36" s="66"/>
      <c r="Z36" s="66"/>
      <c r="AA36" s="66"/>
      <c r="AB36" s="66"/>
      <c r="AH36" s="17"/>
    </row>
    <row r="37" spans="1:34" ht="18.75" customHeight="1" thickBot="1" x14ac:dyDescent="0.2">
      <c r="A37" s="28" t="s">
        <v>41</v>
      </c>
      <c r="B37" s="1"/>
      <c r="N37" s="15"/>
      <c r="O37" s="15"/>
      <c r="AH37" s="6"/>
    </row>
    <row r="38" spans="1:34" ht="22.5" customHeight="1" x14ac:dyDescent="0.15">
      <c r="A38" s="9" t="s">
        <v>280</v>
      </c>
      <c r="B38" s="7"/>
      <c r="C38" s="2"/>
      <c r="D38" s="2"/>
      <c r="E38" s="2"/>
      <c r="F38" s="2"/>
      <c r="G38" s="2"/>
      <c r="H38" s="2"/>
      <c r="I38" s="7" t="s">
        <v>278</v>
      </c>
      <c r="J38" s="2"/>
      <c r="K38" s="2"/>
      <c r="L38" s="7"/>
      <c r="M38" s="7"/>
      <c r="N38" s="105"/>
      <c r="O38" s="106"/>
      <c r="P38" s="106"/>
      <c r="Q38" s="106"/>
      <c r="R38" s="106"/>
      <c r="S38" s="106"/>
      <c r="T38" s="106"/>
      <c r="U38" s="42"/>
      <c r="V38" s="2"/>
      <c r="W38" s="2"/>
      <c r="X38" s="2"/>
      <c r="Y38" s="21" t="s">
        <v>23</v>
      </c>
      <c r="Z38" s="162" t="s">
        <v>279</v>
      </c>
      <c r="AA38" s="163"/>
      <c r="AB38" s="164"/>
      <c r="AH38" s="6"/>
    </row>
    <row r="39" spans="1:34" ht="22.5" customHeight="1" x14ac:dyDescent="0.15">
      <c r="A39" s="20" t="s">
        <v>60</v>
      </c>
      <c r="B39" s="6"/>
      <c r="N39" s="15"/>
      <c r="O39" s="107"/>
      <c r="P39" s="108"/>
      <c r="Q39" s="108"/>
      <c r="R39" s="108"/>
      <c r="S39" s="108"/>
      <c r="T39" s="108"/>
      <c r="U39" s="108"/>
      <c r="V39" s="108"/>
      <c r="W39" s="108"/>
      <c r="X39" s="108"/>
      <c r="Y39" s="6" t="s">
        <v>61</v>
      </c>
      <c r="AB39" s="4"/>
      <c r="AH39" s="6"/>
    </row>
    <row r="40" spans="1:34" ht="22.5" customHeight="1" x14ac:dyDescent="0.15">
      <c r="A40" s="24" t="s">
        <v>62</v>
      </c>
      <c r="B40" s="6"/>
      <c r="N40" s="15"/>
      <c r="O40" s="15"/>
      <c r="R40" s="70"/>
      <c r="S40" s="70"/>
      <c r="T40" s="70"/>
      <c r="U40" s="70"/>
      <c r="V40" s="70"/>
      <c r="W40" s="70"/>
      <c r="X40" s="70"/>
      <c r="Y40" s="70"/>
      <c r="Z40" s="70"/>
      <c r="AA40" s="6" t="s">
        <v>63</v>
      </c>
      <c r="AB40" s="4"/>
      <c r="AH40" s="6"/>
    </row>
    <row r="41" spans="1:34" ht="18.75" customHeight="1" x14ac:dyDescent="0.15">
      <c r="A41" s="145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7"/>
      <c r="AH41" s="6"/>
    </row>
    <row r="42" spans="1:34" x14ac:dyDescent="0.15">
      <c r="A42" s="148"/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50"/>
    </row>
    <row r="43" spans="1:34" ht="13.5" customHeight="1" x14ac:dyDescent="0.15">
      <c r="A43" s="148"/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50"/>
    </row>
    <row r="44" spans="1:34" ht="7.5" customHeight="1" thickBot="1" x14ac:dyDescent="0.2">
      <c r="A44" s="151"/>
      <c r="B44" s="152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3"/>
    </row>
    <row r="45" spans="1:34" ht="6" customHeight="1" x14ac:dyDescent="0.15"/>
    <row r="46" spans="1:34" ht="18" thickBot="1" x14ac:dyDescent="0.2">
      <c r="A46" s="28" t="s">
        <v>51</v>
      </c>
      <c r="B46" s="1"/>
    </row>
    <row r="47" spans="1:34" x14ac:dyDescent="0.15">
      <c r="A47" s="154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6"/>
    </row>
    <row r="48" spans="1:34" x14ac:dyDescent="0.15">
      <c r="A48" s="148"/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0"/>
    </row>
    <row r="49" spans="1:28" x14ac:dyDescent="0.15">
      <c r="A49" s="148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0"/>
    </row>
    <row r="50" spans="1:28" ht="14.25" thickBot="1" x14ac:dyDescent="0.2">
      <c r="A50" s="151"/>
      <c r="B50" s="152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3"/>
    </row>
    <row r="51" spans="1:28" ht="14.25" x14ac:dyDescent="0.15">
      <c r="A51" s="14"/>
      <c r="B51" s="14"/>
      <c r="K51" s="59" t="s">
        <v>275</v>
      </c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</row>
  </sheetData>
  <mergeCells count="93">
    <mergeCell ref="A47:AB50"/>
    <mergeCell ref="X32:AB32"/>
    <mergeCell ref="X29:AB29"/>
    <mergeCell ref="X25:AB25"/>
    <mergeCell ref="X30:AB30"/>
    <mergeCell ref="X31:AB31"/>
    <mergeCell ref="P25:V25"/>
    <mergeCell ref="P26:V26"/>
    <mergeCell ref="P27:V27"/>
    <mergeCell ref="X26:AB26"/>
    <mergeCell ref="B28:E28"/>
    <mergeCell ref="G28:N28"/>
    <mergeCell ref="G26:N26"/>
    <mergeCell ref="G27:N27"/>
    <mergeCell ref="G25:N25"/>
    <mergeCell ref="B25:E25"/>
    <mergeCell ref="X23:AB23"/>
    <mergeCell ref="X24:AB24"/>
    <mergeCell ref="P23:V23"/>
    <mergeCell ref="P24:V24"/>
    <mergeCell ref="A41:AB44"/>
    <mergeCell ref="B23:E23"/>
    <mergeCell ref="G23:N23"/>
    <mergeCell ref="G24:N24"/>
    <mergeCell ref="B24:E24"/>
    <mergeCell ref="B26:E26"/>
    <mergeCell ref="B27:E27"/>
    <mergeCell ref="X19:AB19"/>
    <mergeCell ref="P20:V20"/>
    <mergeCell ref="X20:AB20"/>
    <mergeCell ref="O22:V22"/>
    <mergeCell ref="W22:AB22"/>
    <mergeCell ref="X27:AB27"/>
    <mergeCell ref="Y1:AB1"/>
    <mergeCell ref="I17:J17"/>
    <mergeCell ref="N17:P17"/>
    <mergeCell ref="X17:Y17"/>
    <mergeCell ref="R6:AB6"/>
    <mergeCell ref="R7:AB7"/>
    <mergeCell ref="R9:AB9"/>
    <mergeCell ref="X10:AA10"/>
    <mergeCell ref="P1:V1"/>
    <mergeCell ref="A1:M1"/>
    <mergeCell ref="R8:AB8"/>
    <mergeCell ref="B7:D7"/>
    <mergeCell ref="C10:F10"/>
    <mergeCell ref="G7:K7"/>
    <mergeCell ref="L17:M17"/>
    <mergeCell ref="A34:N34"/>
    <mergeCell ref="P29:V29"/>
    <mergeCell ref="P30:V30"/>
    <mergeCell ref="P31:V31"/>
    <mergeCell ref="P32:V32"/>
    <mergeCell ref="R40:Z40"/>
    <mergeCell ref="N38:T38"/>
    <mergeCell ref="Z38:AB38"/>
    <mergeCell ref="O39:X39"/>
    <mergeCell ref="A35:N35"/>
    <mergeCell ref="P35:V35"/>
    <mergeCell ref="R36:AB36"/>
    <mergeCell ref="X35:AB35"/>
    <mergeCell ref="O7:Q7"/>
    <mergeCell ref="F22:N22"/>
    <mergeCell ref="B32:E32"/>
    <mergeCell ref="B30:E30"/>
    <mergeCell ref="X33:AB33"/>
    <mergeCell ref="A33:N33"/>
    <mergeCell ref="B31:E31"/>
    <mergeCell ref="P33:V33"/>
    <mergeCell ref="G29:N29"/>
    <mergeCell ref="G30:N30"/>
    <mergeCell ref="G31:N31"/>
    <mergeCell ref="G32:N32"/>
    <mergeCell ref="B29:E29"/>
    <mergeCell ref="C8:K8"/>
    <mergeCell ref="P28:V28"/>
    <mergeCell ref="X28:AB28"/>
    <mergeCell ref="B2:X2"/>
    <mergeCell ref="Z2:AB2"/>
    <mergeCell ref="K51:AB51"/>
    <mergeCell ref="A3:AB3"/>
    <mergeCell ref="P34:V34"/>
    <mergeCell ref="D4:Z4"/>
    <mergeCell ref="X34:AB34"/>
    <mergeCell ref="C9:K9"/>
    <mergeCell ref="A19:N19"/>
    <mergeCell ref="O8:Q8"/>
    <mergeCell ref="O9:Q9"/>
    <mergeCell ref="A20:N20"/>
    <mergeCell ref="B15:C15"/>
    <mergeCell ref="P19:V19"/>
    <mergeCell ref="D15:K15"/>
    <mergeCell ref="S17:T17"/>
  </mergeCells>
  <phoneticPr fontId="1"/>
  <pageMargins left="0" right="0" top="0" bottom="0" header="0" footer="0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2" r:id="rId4" name="Group Box 18">
              <controlPr defaultSize="0" autoFill="0" autoPict="0">
                <anchor moveWithCells="1">
                  <from>
                    <xdr:col>0</xdr:col>
                    <xdr:colOff>0</xdr:colOff>
                    <xdr:row>22</xdr:row>
                    <xdr:rowOff>0</xdr:rowOff>
                  </from>
                  <to>
                    <xdr:col>27</xdr:col>
                    <xdr:colOff>171450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5" name="Group Box 19">
              <controlPr defaultSize="0" autoFill="0" autoPict="0">
                <anchor moveWithCells="1">
                  <from>
                    <xdr:col>0</xdr:col>
                    <xdr:colOff>0</xdr:colOff>
                    <xdr:row>23</xdr:row>
                    <xdr:rowOff>0</xdr:rowOff>
                  </from>
                  <to>
                    <xdr:col>27</xdr:col>
                    <xdr:colOff>171450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6" name="Group Box 20">
              <controlPr defaultSize="0" autoFill="0" autoPict="0">
                <anchor moveWithCells="1">
                  <from>
                    <xdr:col>0</xdr:col>
                    <xdr:colOff>0</xdr:colOff>
                    <xdr:row>24</xdr:row>
                    <xdr:rowOff>0</xdr:rowOff>
                  </from>
                  <to>
                    <xdr:col>27</xdr:col>
                    <xdr:colOff>171450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7" name="Group Box 21">
              <controlPr defaultSize="0" autoFill="0" autoPict="0">
                <anchor moveWithCells="1">
                  <from>
                    <xdr:col>0</xdr:col>
                    <xdr:colOff>0</xdr:colOff>
                    <xdr:row>25</xdr:row>
                    <xdr:rowOff>0</xdr:rowOff>
                  </from>
                  <to>
                    <xdr:col>27</xdr:col>
                    <xdr:colOff>171450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8" name="Option Button 22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219075</xdr:rowOff>
                  </from>
                  <to>
                    <xdr:col>0</xdr:col>
                    <xdr:colOff>190500</xdr:colOff>
                    <xdr:row>22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9" name="Option Button 23">
              <controlPr defaultSize="0" autoFill="0" autoLine="0" autoPict="0">
                <anchor moveWithCells="1">
                  <from>
                    <xdr:col>5</xdr:col>
                    <xdr:colOff>0</xdr:colOff>
                    <xdr:row>22</xdr:row>
                    <xdr:rowOff>219075</xdr:rowOff>
                  </from>
                  <to>
                    <xdr:col>5</xdr:col>
                    <xdr:colOff>190500</xdr:colOff>
                    <xdr:row>22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0" name="Option Button 24">
              <controlPr defaultSize="0" autoFill="0" autoLine="0" autoPict="0">
                <anchor moveWithCells="1">
                  <from>
                    <xdr:col>14</xdr:col>
                    <xdr:colOff>0</xdr:colOff>
                    <xdr:row>22</xdr:row>
                    <xdr:rowOff>219075</xdr:rowOff>
                  </from>
                  <to>
                    <xdr:col>14</xdr:col>
                    <xdr:colOff>190500</xdr:colOff>
                    <xdr:row>22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1" name="Option Button 25">
              <controlPr defaultSize="0" autoFill="0" autoLine="0" autoPict="0">
                <anchor moveWithCells="1">
                  <from>
                    <xdr:col>22</xdr:col>
                    <xdr:colOff>0</xdr:colOff>
                    <xdr:row>22</xdr:row>
                    <xdr:rowOff>219075</xdr:rowOff>
                  </from>
                  <to>
                    <xdr:col>22</xdr:col>
                    <xdr:colOff>190500</xdr:colOff>
                    <xdr:row>22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2" name="Option Button 27">
              <controlPr defaultSize="0" autoFill="0" autoLine="0" autoPict="0">
                <anchor moveWithCells="1">
                  <from>
                    <xdr:col>0</xdr:col>
                    <xdr:colOff>0</xdr:colOff>
                    <xdr:row>23</xdr:row>
                    <xdr:rowOff>219075</xdr:rowOff>
                  </from>
                  <to>
                    <xdr:col>0</xdr:col>
                    <xdr:colOff>190500</xdr:colOff>
                    <xdr:row>23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3" name="Option Button 28">
              <controlPr defaultSize="0" autoFill="0" autoLine="0" autoPict="0">
                <anchor moveWithCells="1">
                  <from>
                    <xdr:col>5</xdr:col>
                    <xdr:colOff>0</xdr:colOff>
                    <xdr:row>23</xdr:row>
                    <xdr:rowOff>219075</xdr:rowOff>
                  </from>
                  <to>
                    <xdr:col>5</xdr:col>
                    <xdr:colOff>190500</xdr:colOff>
                    <xdr:row>23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4" name="Option Button 29">
              <controlPr defaultSize="0" autoFill="0" autoLine="0" autoPict="0">
                <anchor moveWithCells="1">
                  <from>
                    <xdr:col>14</xdr:col>
                    <xdr:colOff>0</xdr:colOff>
                    <xdr:row>23</xdr:row>
                    <xdr:rowOff>219075</xdr:rowOff>
                  </from>
                  <to>
                    <xdr:col>14</xdr:col>
                    <xdr:colOff>190500</xdr:colOff>
                    <xdr:row>23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5" name="Option Button 30">
              <controlPr defaultSize="0" autoFill="0" autoLine="0" autoPict="0">
                <anchor moveWithCells="1">
                  <from>
                    <xdr:col>22</xdr:col>
                    <xdr:colOff>0</xdr:colOff>
                    <xdr:row>23</xdr:row>
                    <xdr:rowOff>219075</xdr:rowOff>
                  </from>
                  <to>
                    <xdr:col>22</xdr:col>
                    <xdr:colOff>190500</xdr:colOff>
                    <xdr:row>23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6" name="Option Button 31">
              <controlPr defaultSize="0" autoFill="0" autoLine="0" autoPict="0">
                <anchor moveWithCells="1">
                  <from>
                    <xdr:col>0</xdr:col>
                    <xdr:colOff>0</xdr:colOff>
                    <xdr:row>24</xdr:row>
                    <xdr:rowOff>219075</xdr:rowOff>
                  </from>
                  <to>
                    <xdr:col>0</xdr:col>
                    <xdr:colOff>190500</xdr:colOff>
                    <xdr:row>24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7" name="Option Button 32">
              <controlPr defaultSize="0" autoFill="0" autoLine="0" autoPict="0">
                <anchor moveWithCells="1">
                  <from>
                    <xdr:col>5</xdr:col>
                    <xdr:colOff>0</xdr:colOff>
                    <xdr:row>24</xdr:row>
                    <xdr:rowOff>219075</xdr:rowOff>
                  </from>
                  <to>
                    <xdr:col>5</xdr:col>
                    <xdr:colOff>190500</xdr:colOff>
                    <xdr:row>24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8" name="Option Button 33">
              <controlPr defaultSize="0" autoFill="0" autoLine="0" autoPict="0">
                <anchor moveWithCells="1">
                  <from>
                    <xdr:col>14</xdr:col>
                    <xdr:colOff>0</xdr:colOff>
                    <xdr:row>24</xdr:row>
                    <xdr:rowOff>219075</xdr:rowOff>
                  </from>
                  <to>
                    <xdr:col>14</xdr:col>
                    <xdr:colOff>190500</xdr:colOff>
                    <xdr:row>24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9" name="Option Button 34">
              <controlPr defaultSize="0" autoFill="0" autoLine="0" autoPict="0">
                <anchor moveWithCells="1">
                  <from>
                    <xdr:col>22</xdr:col>
                    <xdr:colOff>0</xdr:colOff>
                    <xdr:row>24</xdr:row>
                    <xdr:rowOff>219075</xdr:rowOff>
                  </from>
                  <to>
                    <xdr:col>22</xdr:col>
                    <xdr:colOff>190500</xdr:colOff>
                    <xdr:row>24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0" name="Option Button 35">
              <controlPr defaultSize="0" autoFill="0" autoLine="0" autoPict="0">
                <anchor moveWithCells="1">
                  <from>
                    <xdr:col>0</xdr:col>
                    <xdr:colOff>0</xdr:colOff>
                    <xdr:row>25</xdr:row>
                    <xdr:rowOff>219075</xdr:rowOff>
                  </from>
                  <to>
                    <xdr:col>0</xdr:col>
                    <xdr:colOff>190500</xdr:colOff>
                    <xdr:row>25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1" name="Option Button 36">
              <controlPr defaultSize="0" autoFill="0" autoLine="0" autoPict="0">
                <anchor moveWithCells="1">
                  <from>
                    <xdr:col>5</xdr:col>
                    <xdr:colOff>0</xdr:colOff>
                    <xdr:row>25</xdr:row>
                    <xdr:rowOff>219075</xdr:rowOff>
                  </from>
                  <to>
                    <xdr:col>5</xdr:col>
                    <xdr:colOff>190500</xdr:colOff>
                    <xdr:row>25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2" name="Option Button 37">
              <controlPr defaultSize="0" autoFill="0" autoLine="0" autoPict="0">
                <anchor moveWithCells="1">
                  <from>
                    <xdr:col>14</xdr:col>
                    <xdr:colOff>0</xdr:colOff>
                    <xdr:row>25</xdr:row>
                    <xdr:rowOff>219075</xdr:rowOff>
                  </from>
                  <to>
                    <xdr:col>14</xdr:col>
                    <xdr:colOff>190500</xdr:colOff>
                    <xdr:row>25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3" name="Option Button 38">
              <controlPr defaultSize="0" autoFill="0" autoLine="0" autoPict="0">
                <anchor moveWithCells="1">
                  <from>
                    <xdr:col>22</xdr:col>
                    <xdr:colOff>0</xdr:colOff>
                    <xdr:row>25</xdr:row>
                    <xdr:rowOff>219075</xdr:rowOff>
                  </from>
                  <to>
                    <xdr:col>22</xdr:col>
                    <xdr:colOff>190500</xdr:colOff>
                    <xdr:row>25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4" name="Group Box 39">
              <controlPr defaultSize="0" autoFill="0" autoPict="0">
                <anchor moveWithCells="1">
                  <from>
                    <xdr:col>0</xdr:col>
                    <xdr:colOff>0</xdr:colOff>
                    <xdr:row>26</xdr:row>
                    <xdr:rowOff>0</xdr:rowOff>
                  </from>
                  <to>
                    <xdr:col>27</xdr:col>
                    <xdr:colOff>171450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5" name="Group Box 40">
              <controlPr defaultSize="0" autoFill="0" autoPict="0">
                <anchor moveWithCells="1">
                  <from>
                    <xdr:col>0</xdr:col>
                    <xdr:colOff>0</xdr:colOff>
                    <xdr:row>28</xdr:row>
                    <xdr:rowOff>0</xdr:rowOff>
                  </from>
                  <to>
                    <xdr:col>27</xdr:col>
                    <xdr:colOff>171450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6" name="Option Button 41">
              <controlPr defaultSize="0" autoFill="0" autoLine="0" autoPict="0">
                <anchor moveWithCells="1">
                  <from>
                    <xdr:col>0</xdr:col>
                    <xdr:colOff>0</xdr:colOff>
                    <xdr:row>26</xdr:row>
                    <xdr:rowOff>219075</xdr:rowOff>
                  </from>
                  <to>
                    <xdr:col>0</xdr:col>
                    <xdr:colOff>190500</xdr:colOff>
                    <xdr:row>26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7" name="Option Button 42">
              <controlPr defaultSize="0" autoFill="0" autoLine="0" autoPict="0">
                <anchor moveWithCells="1">
                  <from>
                    <xdr:col>5</xdr:col>
                    <xdr:colOff>0</xdr:colOff>
                    <xdr:row>26</xdr:row>
                    <xdr:rowOff>219075</xdr:rowOff>
                  </from>
                  <to>
                    <xdr:col>5</xdr:col>
                    <xdr:colOff>190500</xdr:colOff>
                    <xdr:row>26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8" name="Option Button 43">
              <controlPr defaultSize="0" autoFill="0" autoLine="0" autoPict="0">
                <anchor moveWithCells="1">
                  <from>
                    <xdr:col>14</xdr:col>
                    <xdr:colOff>0</xdr:colOff>
                    <xdr:row>26</xdr:row>
                    <xdr:rowOff>219075</xdr:rowOff>
                  </from>
                  <to>
                    <xdr:col>14</xdr:col>
                    <xdr:colOff>190500</xdr:colOff>
                    <xdr:row>26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9" name="Option Button 44">
              <controlPr defaultSize="0" autoFill="0" autoLine="0" autoPict="0">
                <anchor moveWithCells="1">
                  <from>
                    <xdr:col>22</xdr:col>
                    <xdr:colOff>0</xdr:colOff>
                    <xdr:row>26</xdr:row>
                    <xdr:rowOff>219075</xdr:rowOff>
                  </from>
                  <to>
                    <xdr:col>22</xdr:col>
                    <xdr:colOff>190500</xdr:colOff>
                    <xdr:row>26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0" name="Option Button 45">
              <controlPr defaultSize="0" autoFill="0" autoLine="0" autoPict="0">
                <anchor moveWithCells="1">
                  <from>
                    <xdr:col>0</xdr:col>
                    <xdr:colOff>0</xdr:colOff>
                    <xdr:row>28</xdr:row>
                    <xdr:rowOff>219075</xdr:rowOff>
                  </from>
                  <to>
                    <xdr:col>0</xdr:col>
                    <xdr:colOff>190500</xdr:colOff>
                    <xdr:row>28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1" name="Option Button 46">
              <controlPr defaultSize="0" autoFill="0" autoLine="0" autoPict="0">
                <anchor moveWithCells="1">
                  <from>
                    <xdr:col>5</xdr:col>
                    <xdr:colOff>0</xdr:colOff>
                    <xdr:row>28</xdr:row>
                    <xdr:rowOff>219075</xdr:rowOff>
                  </from>
                  <to>
                    <xdr:col>5</xdr:col>
                    <xdr:colOff>190500</xdr:colOff>
                    <xdr:row>28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2" name="Option Button 47">
              <controlPr defaultSize="0" autoFill="0" autoLine="0" autoPict="0">
                <anchor moveWithCells="1">
                  <from>
                    <xdr:col>14</xdr:col>
                    <xdr:colOff>0</xdr:colOff>
                    <xdr:row>28</xdr:row>
                    <xdr:rowOff>219075</xdr:rowOff>
                  </from>
                  <to>
                    <xdr:col>14</xdr:col>
                    <xdr:colOff>190500</xdr:colOff>
                    <xdr:row>28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3" name="Option Button 48">
              <controlPr defaultSize="0" autoFill="0" autoLine="0" autoPict="0">
                <anchor moveWithCells="1">
                  <from>
                    <xdr:col>22</xdr:col>
                    <xdr:colOff>0</xdr:colOff>
                    <xdr:row>28</xdr:row>
                    <xdr:rowOff>219075</xdr:rowOff>
                  </from>
                  <to>
                    <xdr:col>22</xdr:col>
                    <xdr:colOff>190500</xdr:colOff>
                    <xdr:row>28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4" name="Group Box 49">
              <controlPr defaultSize="0" autoFill="0" autoPict="0">
                <anchor moveWithCells="1">
                  <from>
                    <xdr:col>0</xdr:col>
                    <xdr:colOff>0</xdr:colOff>
                    <xdr:row>29</xdr:row>
                    <xdr:rowOff>0</xdr:rowOff>
                  </from>
                  <to>
                    <xdr:col>27</xdr:col>
                    <xdr:colOff>171450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5" name="Group Box 51">
              <controlPr defaultSize="0" autoFill="0" autoPict="0">
                <anchor moveWithCells="1">
                  <from>
                    <xdr:col>0</xdr:col>
                    <xdr:colOff>0</xdr:colOff>
                    <xdr:row>30</xdr:row>
                    <xdr:rowOff>0</xdr:rowOff>
                  </from>
                  <to>
                    <xdr:col>27</xdr:col>
                    <xdr:colOff>171450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6" name="Option Button 53">
              <controlPr defaultSize="0" autoFill="0" autoLine="0" autoPict="0">
                <anchor moveWithCells="1">
                  <from>
                    <xdr:col>0</xdr:col>
                    <xdr:colOff>0</xdr:colOff>
                    <xdr:row>29</xdr:row>
                    <xdr:rowOff>219075</xdr:rowOff>
                  </from>
                  <to>
                    <xdr:col>0</xdr:col>
                    <xdr:colOff>190500</xdr:colOff>
                    <xdr:row>29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7" name="Option Button 55">
              <controlPr defaultSize="0" autoFill="0" autoLine="0" autoPict="0">
                <anchor moveWithCells="1">
                  <from>
                    <xdr:col>0</xdr:col>
                    <xdr:colOff>0</xdr:colOff>
                    <xdr:row>30</xdr:row>
                    <xdr:rowOff>219075</xdr:rowOff>
                  </from>
                  <to>
                    <xdr:col>0</xdr:col>
                    <xdr:colOff>190500</xdr:colOff>
                    <xdr:row>30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8" name="Option Button 57">
              <controlPr defaultSize="0" autoFill="0" autoLine="0" autoPict="0">
                <anchor moveWithCells="1">
                  <from>
                    <xdr:col>5</xdr:col>
                    <xdr:colOff>0</xdr:colOff>
                    <xdr:row>29</xdr:row>
                    <xdr:rowOff>219075</xdr:rowOff>
                  </from>
                  <to>
                    <xdr:col>5</xdr:col>
                    <xdr:colOff>190500</xdr:colOff>
                    <xdr:row>29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9" name="Option Button 58">
              <controlPr defaultSize="0" autoFill="0" autoLine="0" autoPict="0">
                <anchor moveWithCells="1">
                  <from>
                    <xdr:col>5</xdr:col>
                    <xdr:colOff>0</xdr:colOff>
                    <xdr:row>30</xdr:row>
                    <xdr:rowOff>219075</xdr:rowOff>
                  </from>
                  <to>
                    <xdr:col>5</xdr:col>
                    <xdr:colOff>190500</xdr:colOff>
                    <xdr:row>30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0" name="Option Button 60">
              <controlPr defaultSize="0" autoFill="0" autoLine="0" autoPict="0">
                <anchor moveWithCells="1">
                  <from>
                    <xdr:col>14</xdr:col>
                    <xdr:colOff>0</xdr:colOff>
                    <xdr:row>29</xdr:row>
                    <xdr:rowOff>219075</xdr:rowOff>
                  </from>
                  <to>
                    <xdr:col>14</xdr:col>
                    <xdr:colOff>190500</xdr:colOff>
                    <xdr:row>29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1" name="Option Button 61">
              <controlPr defaultSize="0" autoFill="0" autoLine="0" autoPict="0">
                <anchor moveWithCells="1">
                  <from>
                    <xdr:col>14</xdr:col>
                    <xdr:colOff>0</xdr:colOff>
                    <xdr:row>30</xdr:row>
                    <xdr:rowOff>219075</xdr:rowOff>
                  </from>
                  <to>
                    <xdr:col>14</xdr:col>
                    <xdr:colOff>190500</xdr:colOff>
                    <xdr:row>30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2" name="Option Button 63">
              <controlPr defaultSize="0" autoFill="0" autoLine="0" autoPict="0">
                <anchor moveWithCells="1">
                  <from>
                    <xdr:col>22</xdr:col>
                    <xdr:colOff>0</xdr:colOff>
                    <xdr:row>29</xdr:row>
                    <xdr:rowOff>219075</xdr:rowOff>
                  </from>
                  <to>
                    <xdr:col>22</xdr:col>
                    <xdr:colOff>190500</xdr:colOff>
                    <xdr:row>29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3" name="Option Button 64">
              <controlPr defaultSize="0" autoFill="0" autoLine="0" autoPict="0">
                <anchor moveWithCells="1">
                  <from>
                    <xdr:col>22</xdr:col>
                    <xdr:colOff>0</xdr:colOff>
                    <xdr:row>30</xdr:row>
                    <xdr:rowOff>219075</xdr:rowOff>
                  </from>
                  <to>
                    <xdr:col>22</xdr:col>
                    <xdr:colOff>190500</xdr:colOff>
                    <xdr:row>30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4" name="Group Box 68">
              <controlPr defaultSize="0" autoFill="0" autoPict="0">
                <anchor moveWithCells="1">
                  <from>
                    <xdr:col>0</xdr:col>
                    <xdr:colOff>0</xdr:colOff>
                    <xdr:row>31</xdr:row>
                    <xdr:rowOff>0</xdr:rowOff>
                  </from>
                  <to>
                    <xdr:col>27</xdr:col>
                    <xdr:colOff>171450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5" name="Group Box 69">
              <controlPr defaultSize="0" autoFill="0" autoPict="0">
                <anchor moveWithCells="1">
                  <from>
                    <xdr:col>14</xdr:col>
                    <xdr:colOff>19050</xdr:colOff>
                    <xdr:row>32</xdr:row>
                    <xdr:rowOff>0</xdr:rowOff>
                  </from>
                  <to>
                    <xdr:col>27</xdr:col>
                    <xdr:colOff>171450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6" name="Option Button 70">
              <controlPr defaultSize="0" autoFill="0" autoLine="0" autoPict="0">
                <anchor moveWithCells="1">
                  <from>
                    <xdr:col>0</xdr:col>
                    <xdr:colOff>0</xdr:colOff>
                    <xdr:row>31</xdr:row>
                    <xdr:rowOff>295275</xdr:rowOff>
                  </from>
                  <to>
                    <xdr:col>0</xdr:col>
                    <xdr:colOff>190500</xdr:colOff>
                    <xdr:row>31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7" name="Option Button 71">
              <controlPr defaultSize="0" autoFill="0" autoLine="0" autoPict="0">
                <anchor moveWithCells="1">
                  <from>
                    <xdr:col>5</xdr:col>
                    <xdr:colOff>0</xdr:colOff>
                    <xdr:row>31</xdr:row>
                    <xdr:rowOff>295275</xdr:rowOff>
                  </from>
                  <to>
                    <xdr:col>5</xdr:col>
                    <xdr:colOff>190500</xdr:colOff>
                    <xdr:row>31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8" name="Option Button 72">
              <controlPr defaultSize="0" autoFill="0" autoLine="0" autoPict="0">
                <anchor moveWithCells="1">
                  <from>
                    <xdr:col>14</xdr:col>
                    <xdr:colOff>0</xdr:colOff>
                    <xdr:row>31</xdr:row>
                    <xdr:rowOff>295275</xdr:rowOff>
                  </from>
                  <to>
                    <xdr:col>14</xdr:col>
                    <xdr:colOff>190500</xdr:colOff>
                    <xdr:row>31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9" name="Option Button 73">
              <controlPr defaultSize="0" autoFill="0" autoLine="0" autoPict="0">
                <anchor moveWithCells="1">
                  <from>
                    <xdr:col>22</xdr:col>
                    <xdr:colOff>0</xdr:colOff>
                    <xdr:row>31</xdr:row>
                    <xdr:rowOff>295275</xdr:rowOff>
                  </from>
                  <to>
                    <xdr:col>22</xdr:col>
                    <xdr:colOff>190500</xdr:colOff>
                    <xdr:row>31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0" name="Option Button 75">
              <controlPr defaultSize="0" autoFill="0" autoLine="0" autoPict="0">
                <anchor moveWithCells="1">
                  <from>
                    <xdr:col>14</xdr:col>
                    <xdr:colOff>0</xdr:colOff>
                    <xdr:row>33</xdr:row>
                    <xdr:rowOff>76200</xdr:rowOff>
                  </from>
                  <to>
                    <xdr:col>14</xdr:col>
                    <xdr:colOff>190500</xdr:colOff>
                    <xdr:row>33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1" name="Option Button 76">
              <controlPr defaultSize="0" autoFill="0" autoLine="0" autoPict="0">
                <anchor moveWithCells="1">
                  <from>
                    <xdr:col>22</xdr:col>
                    <xdr:colOff>19050</xdr:colOff>
                    <xdr:row>33</xdr:row>
                    <xdr:rowOff>95250</xdr:rowOff>
                  </from>
                  <to>
                    <xdr:col>22</xdr:col>
                    <xdr:colOff>209550</xdr:colOff>
                    <xdr:row>33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2" name="Option Button 77">
              <controlPr defaultSize="0" autoFill="0" autoLine="0" autoPict="0">
                <anchor moveWithCells="1">
                  <from>
                    <xdr:col>14</xdr:col>
                    <xdr:colOff>0</xdr:colOff>
                    <xdr:row>32</xdr:row>
                    <xdr:rowOff>57150</xdr:rowOff>
                  </from>
                  <to>
                    <xdr:col>14</xdr:col>
                    <xdr:colOff>190500</xdr:colOff>
                    <xdr:row>32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53" name="Option Button 78">
              <controlPr defaultSize="0" autoFill="0" autoLine="0" autoPict="0">
                <anchor moveWithCells="1">
                  <from>
                    <xdr:col>22</xdr:col>
                    <xdr:colOff>0</xdr:colOff>
                    <xdr:row>32</xdr:row>
                    <xdr:rowOff>66675</xdr:rowOff>
                  </from>
                  <to>
                    <xdr:col>22</xdr:col>
                    <xdr:colOff>190500</xdr:colOff>
                    <xdr:row>32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54" name="Check Box 85">
              <controlPr defaultSize="0" autoFill="0" autoLine="0" autoPict="0">
                <anchor moveWithCells="1">
                  <from>
                    <xdr:col>8</xdr:col>
                    <xdr:colOff>95250</xdr:colOff>
                    <xdr:row>9</xdr:row>
                    <xdr:rowOff>19050</xdr:rowOff>
                  </from>
                  <to>
                    <xdr:col>8</xdr:col>
                    <xdr:colOff>285750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55" name="Check Box 86">
              <controlPr defaultSize="0" autoFill="0" autoLine="0" autoPict="0">
                <anchor moveWithCells="1">
                  <from>
                    <xdr:col>14</xdr:col>
                    <xdr:colOff>152400</xdr:colOff>
                    <xdr:row>9</xdr:row>
                    <xdr:rowOff>19050</xdr:rowOff>
                  </from>
                  <to>
                    <xdr:col>15</xdr:col>
                    <xdr:colOff>133350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56" name="Check Box 87">
              <controlPr defaultSize="0" autoFill="0" autoLine="0" autoPict="0">
                <anchor moveWithCells="1">
                  <from>
                    <xdr:col>16</xdr:col>
                    <xdr:colOff>104775</xdr:colOff>
                    <xdr:row>9</xdr:row>
                    <xdr:rowOff>19050</xdr:rowOff>
                  </from>
                  <to>
                    <xdr:col>16</xdr:col>
                    <xdr:colOff>295275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57" name="Check Box 88">
              <controlPr defaultSize="0" autoFill="0" autoLine="0" autoPict="0">
                <anchor moveWithCells="1">
                  <from>
                    <xdr:col>19</xdr:col>
                    <xdr:colOff>228600</xdr:colOff>
                    <xdr:row>9</xdr:row>
                    <xdr:rowOff>19050</xdr:rowOff>
                  </from>
                  <to>
                    <xdr:col>19</xdr:col>
                    <xdr:colOff>419100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58" name="Check Box 89">
              <controlPr defaultSize="0" autoFill="0" autoLine="0" autoPict="0">
                <anchor moveWithCells="1">
                  <from>
                    <xdr:col>2</xdr:col>
                    <xdr:colOff>704850</xdr:colOff>
                    <xdr:row>16</xdr:row>
                    <xdr:rowOff>28575</xdr:rowOff>
                  </from>
                  <to>
                    <xdr:col>2</xdr:col>
                    <xdr:colOff>914400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59" name="Check Box 90">
              <controlPr defaultSize="0" autoFill="0" autoLine="0" autoPict="0">
                <anchor moveWithCells="1">
                  <from>
                    <xdr:col>3</xdr:col>
                    <xdr:colOff>361950</xdr:colOff>
                    <xdr:row>16</xdr:row>
                    <xdr:rowOff>28575</xdr:rowOff>
                  </from>
                  <to>
                    <xdr:col>4</xdr:col>
                    <xdr:colOff>133350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60" name="Group Box 92">
              <controlPr defaultSize="0" autoFill="0" autoPict="0">
                <anchor moveWithCells="1">
                  <from>
                    <xdr:col>14</xdr:col>
                    <xdr:colOff>19050</xdr:colOff>
                    <xdr:row>19</xdr:row>
                    <xdr:rowOff>0</xdr:rowOff>
                  </from>
                  <to>
                    <xdr:col>27</xdr:col>
                    <xdr:colOff>171450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61" name="Option Button 93">
              <controlPr defaultSize="0" autoFill="0" autoLine="0" autoPict="0">
                <anchor moveWithCells="1">
                  <from>
                    <xdr:col>14</xdr:col>
                    <xdr:colOff>0</xdr:colOff>
                    <xdr:row>18</xdr:row>
                    <xdr:rowOff>57150</xdr:rowOff>
                  </from>
                  <to>
                    <xdr:col>14</xdr:col>
                    <xdr:colOff>190500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62" name="Option Button 94">
              <controlPr defaultSize="0" autoFill="0" autoLine="0" autoPict="0">
                <anchor moveWithCells="1">
                  <from>
                    <xdr:col>14</xdr:col>
                    <xdr:colOff>19050</xdr:colOff>
                    <xdr:row>19</xdr:row>
                    <xdr:rowOff>57150</xdr:rowOff>
                  </from>
                  <to>
                    <xdr:col>14</xdr:col>
                    <xdr:colOff>209550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63" name="Option Button 95">
              <controlPr defaultSize="0" autoFill="0" autoLine="0" autoPict="0">
                <anchor moveWithCells="1">
                  <from>
                    <xdr:col>22</xdr:col>
                    <xdr:colOff>19050</xdr:colOff>
                    <xdr:row>19</xdr:row>
                    <xdr:rowOff>57150</xdr:rowOff>
                  </from>
                  <to>
                    <xdr:col>22</xdr:col>
                    <xdr:colOff>209550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64" name="Option Button 96">
              <controlPr defaultSize="0" autoFill="0" autoLine="0" autoPict="0">
                <anchor moveWithCells="1">
                  <from>
                    <xdr:col>22</xdr:col>
                    <xdr:colOff>19050</xdr:colOff>
                    <xdr:row>18</xdr:row>
                    <xdr:rowOff>57150</xdr:rowOff>
                  </from>
                  <to>
                    <xdr:col>22</xdr:col>
                    <xdr:colOff>209550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65" name="Check Box 103">
              <controlPr defaultSize="0" autoFill="0" autoLine="0" autoPict="0">
                <anchor moveWithCells="1">
                  <from>
                    <xdr:col>3</xdr:col>
                    <xdr:colOff>0</xdr:colOff>
                    <xdr:row>37</xdr:row>
                    <xdr:rowOff>19050</xdr:rowOff>
                  </from>
                  <to>
                    <xdr:col>3</xdr:col>
                    <xdr:colOff>200025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66" name="Check Box 104">
              <controlPr defaultSize="0" autoFill="0" autoLine="0" autoPict="0">
                <anchor moveWithCells="1">
                  <from>
                    <xdr:col>4</xdr:col>
                    <xdr:colOff>209550</xdr:colOff>
                    <xdr:row>37</xdr:row>
                    <xdr:rowOff>19050</xdr:rowOff>
                  </from>
                  <to>
                    <xdr:col>5</xdr:col>
                    <xdr:colOff>171450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67" name="Check Box 105">
              <controlPr defaultSize="0" autoFill="0" autoLine="0" autoPict="0">
                <anchor moveWithCells="1">
                  <from>
                    <xdr:col>2</xdr:col>
                    <xdr:colOff>95250</xdr:colOff>
                    <xdr:row>38</xdr:row>
                    <xdr:rowOff>19050</xdr:rowOff>
                  </from>
                  <to>
                    <xdr:col>2</xdr:col>
                    <xdr:colOff>295275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68" name="Check Box 106">
              <controlPr defaultSize="0" autoFill="0" autoLine="0" autoPict="0">
                <anchor moveWithCells="1">
                  <from>
                    <xdr:col>5</xdr:col>
                    <xdr:colOff>152400</xdr:colOff>
                    <xdr:row>38</xdr:row>
                    <xdr:rowOff>28575</xdr:rowOff>
                  </from>
                  <to>
                    <xdr:col>6</xdr:col>
                    <xdr:colOff>152400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69" name="Check Box 107">
              <controlPr defaultSize="0" autoFill="0" autoLine="0" autoPict="0">
                <anchor moveWithCells="1">
                  <from>
                    <xdr:col>11</xdr:col>
                    <xdr:colOff>28575</xdr:colOff>
                    <xdr:row>38</xdr:row>
                    <xdr:rowOff>28575</xdr:rowOff>
                  </from>
                  <to>
                    <xdr:col>11</xdr:col>
                    <xdr:colOff>247650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70" name="Check Box 108">
              <controlPr defaultSize="0" autoFill="0" autoLine="0" autoPict="0">
                <anchor moveWithCells="1">
                  <from>
                    <xdr:col>4</xdr:col>
                    <xdr:colOff>19050</xdr:colOff>
                    <xdr:row>39</xdr:row>
                    <xdr:rowOff>28575</xdr:rowOff>
                  </from>
                  <to>
                    <xdr:col>4</xdr:col>
                    <xdr:colOff>228600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71" name="Check Box 109">
              <controlPr defaultSize="0" autoFill="0" autoLine="0" autoPict="0">
                <anchor moveWithCells="1">
                  <from>
                    <xdr:col>6</xdr:col>
                    <xdr:colOff>400050</xdr:colOff>
                    <xdr:row>39</xdr:row>
                    <xdr:rowOff>28575</xdr:rowOff>
                  </from>
                  <to>
                    <xdr:col>7</xdr:col>
                    <xdr:colOff>57150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72" name="Check Box 110">
              <controlPr defaultSize="0" autoFill="0" autoLine="0" autoPict="0">
                <anchor moveWithCells="1">
                  <from>
                    <xdr:col>9</xdr:col>
                    <xdr:colOff>323850</xdr:colOff>
                    <xdr:row>39</xdr:row>
                    <xdr:rowOff>28575</xdr:rowOff>
                  </from>
                  <to>
                    <xdr:col>10</xdr:col>
                    <xdr:colOff>142875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73" name="Check Box 111">
              <controlPr defaultSize="0" autoFill="0" autoLine="0" autoPict="0">
                <anchor moveWithCells="1">
                  <from>
                    <xdr:col>15</xdr:col>
                    <xdr:colOff>209550</xdr:colOff>
                    <xdr:row>39</xdr:row>
                    <xdr:rowOff>28575</xdr:rowOff>
                  </from>
                  <to>
                    <xdr:col>15</xdr:col>
                    <xdr:colOff>419100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74" name="Group Box 119">
              <controlPr defaultSize="0" autoFill="0" autoPict="0">
                <anchor moveWithCells="1">
                  <from>
                    <xdr:col>14</xdr:col>
                    <xdr:colOff>19050</xdr:colOff>
                    <xdr:row>33</xdr:row>
                    <xdr:rowOff>0</xdr:rowOff>
                  </from>
                  <to>
                    <xdr:col>27</xdr:col>
                    <xdr:colOff>171450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75" name="Group Box 120">
              <controlPr defaultSize="0" autoFill="0" autoPict="0">
                <anchor moveWithCells="1">
                  <from>
                    <xdr:col>14</xdr:col>
                    <xdr:colOff>19050</xdr:colOff>
                    <xdr:row>34</xdr:row>
                    <xdr:rowOff>0</xdr:rowOff>
                  </from>
                  <to>
                    <xdr:col>27</xdr:col>
                    <xdr:colOff>171450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76" name="Option Button 123">
              <controlPr defaultSize="0" autoFill="0" autoLine="0" autoPict="0">
                <anchor moveWithCells="1">
                  <from>
                    <xdr:col>14</xdr:col>
                    <xdr:colOff>0</xdr:colOff>
                    <xdr:row>34</xdr:row>
                    <xdr:rowOff>76200</xdr:rowOff>
                  </from>
                  <to>
                    <xdr:col>14</xdr:col>
                    <xdr:colOff>190500</xdr:colOff>
                    <xdr:row>34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77" name="Option Button 125">
              <controlPr defaultSize="0" autoFill="0" autoLine="0" autoPict="0">
                <anchor moveWithCells="1">
                  <from>
                    <xdr:col>22</xdr:col>
                    <xdr:colOff>0</xdr:colOff>
                    <xdr:row>34</xdr:row>
                    <xdr:rowOff>76200</xdr:rowOff>
                  </from>
                  <to>
                    <xdr:col>22</xdr:col>
                    <xdr:colOff>190500</xdr:colOff>
                    <xdr:row>34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78" name="Group Box 129">
              <controlPr defaultSize="0" autoFill="0" autoPict="0">
                <anchor moveWithCells="1">
                  <from>
                    <xdr:col>0</xdr:col>
                    <xdr:colOff>0</xdr:colOff>
                    <xdr:row>27</xdr:row>
                    <xdr:rowOff>0</xdr:rowOff>
                  </from>
                  <to>
                    <xdr:col>27</xdr:col>
                    <xdr:colOff>171450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79" name="Option Button 130">
              <controlPr defaultSize="0" autoFill="0" autoLine="0" autoPict="0">
                <anchor moveWithCells="1">
                  <from>
                    <xdr:col>0</xdr:col>
                    <xdr:colOff>0</xdr:colOff>
                    <xdr:row>27</xdr:row>
                    <xdr:rowOff>219075</xdr:rowOff>
                  </from>
                  <to>
                    <xdr:col>0</xdr:col>
                    <xdr:colOff>190500</xdr:colOff>
                    <xdr:row>27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80" name="Option Button 131">
              <controlPr defaultSize="0" autoFill="0" autoLine="0" autoPict="0">
                <anchor moveWithCells="1">
                  <from>
                    <xdr:col>5</xdr:col>
                    <xdr:colOff>0</xdr:colOff>
                    <xdr:row>27</xdr:row>
                    <xdr:rowOff>219075</xdr:rowOff>
                  </from>
                  <to>
                    <xdr:col>5</xdr:col>
                    <xdr:colOff>190500</xdr:colOff>
                    <xdr:row>27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81" name="Option Button 132">
              <controlPr defaultSize="0" autoFill="0" autoLine="0" autoPict="0">
                <anchor moveWithCells="1">
                  <from>
                    <xdr:col>14</xdr:col>
                    <xdr:colOff>0</xdr:colOff>
                    <xdr:row>27</xdr:row>
                    <xdr:rowOff>219075</xdr:rowOff>
                  </from>
                  <to>
                    <xdr:col>14</xdr:col>
                    <xdr:colOff>190500</xdr:colOff>
                    <xdr:row>27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82" name="Option Button 133">
              <controlPr defaultSize="0" autoFill="0" autoLine="0" autoPict="0">
                <anchor moveWithCells="1">
                  <from>
                    <xdr:col>22</xdr:col>
                    <xdr:colOff>0</xdr:colOff>
                    <xdr:row>27</xdr:row>
                    <xdr:rowOff>219075</xdr:rowOff>
                  </from>
                  <to>
                    <xdr:col>22</xdr:col>
                    <xdr:colOff>190500</xdr:colOff>
                    <xdr:row>27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83" name="Group Box 135">
              <controlPr defaultSize="0" autoFill="0" autoPict="0">
                <anchor moveWithCells="1">
                  <from>
                    <xdr:col>14</xdr:col>
                    <xdr:colOff>19050</xdr:colOff>
                    <xdr:row>18</xdr:row>
                    <xdr:rowOff>0</xdr:rowOff>
                  </from>
                  <to>
                    <xdr:col>27</xdr:col>
                    <xdr:colOff>171450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副作用一覧!$A$3:$A$9</xm:f>
          </x14:formula1>
          <xm:sqref>B28:E28</xm:sqref>
        </x14:dataValidation>
        <x14:dataValidation type="list" allowBlank="1" showInputMessage="1" showErrorMessage="1">
          <x14:formula1>
            <xm:f>薬剤別副作用!$B$3:$B$32</xm:f>
          </x14:formula1>
          <xm:sqref>D15:K15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A29" sqref="A29"/>
    </sheetView>
  </sheetViews>
  <sheetFormatPr defaultRowHeight="13.5" x14ac:dyDescent="0.15"/>
  <cols>
    <col min="1" max="1" width="25" customWidth="1"/>
    <col min="2" max="4" width="38.625" customWidth="1"/>
  </cols>
  <sheetData>
    <row r="1" spans="1:4" x14ac:dyDescent="0.15">
      <c r="A1" t="s">
        <v>169</v>
      </c>
    </row>
    <row r="2" spans="1:4" x14ac:dyDescent="0.15">
      <c r="A2" s="19" t="s">
        <v>7</v>
      </c>
      <c r="B2" s="19" t="s">
        <v>71</v>
      </c>
      <c r="C2" s="19" t="s">
        <v>9</v>
      </c>
      <c r="D2" s="19" t="s">
        <v>72</v>
      </c>
    </row>
    <row r="3" spans="1:4" x14ac:dyDescent="0.15">
      <c r="A3" s="50" t="s">
        <v>73</v>
      </c>
      <c r="B3" s="27" t="s">
        <v>74</v>
      </c>
      <c r="C3" s="27" t="s">
        <v>73</v>
      </c>
      <c r="D3" s="27" t="s">
        <v>73</v>
      </c>
    </row>
    <row r="4" spans="1:4" ht="60" customHeight="1" x14ac:dyDescent="0.15">
      <c r="A4" s="27" t="s">
        <v>45</v>
      </c>
      <c r="B4" s="26" t="s">
        <v>31</v>
      </c>
      <c r="C4" s="26" t="s">
        <v>32</v>
      </c>
      <c r="D4" s="26" t="s">
        <v>73</v>
      </c>
    </row>
    <row r="5" spans="1:4" ht="60" customHeight="1" x14ac:dyDescent="0.15">
      <c r="A5" s="27" t="s">
        <v>218</v>
      </c>
      <c r="B5" s="26" t="s">
        <v>120</v>
      </c>
      <c r="C5" s="26" t="s">
        <v>121</v>
      </c>
      <c r="D5" s="26" t="s">
        <v>122</v>
      </c>
    </row>
    <row r="6" spans="1:4" ht="60" customHeight="1" x14ac:dyDescent="0.15">
      <c r="A6" s="27" t="s">
        <v>168</v>
      </c>
      <c r="B6" s="26" t="s">
        <v>127</v>
      </c>
      <c r="C6" s="26" t="s">
        <v>128</v>
      </c>
      <c r="D6" s="26" t="s">
        <v>129</v>
      </c>
    </row>
    <row r="7" spans="1:4" ht="60" customHeight="1" x14ac:dyDescent="0.15">
      <c r="A7" s="27" t="s">
        <v>130</v>
      </c>
      <c r="B7" s="26" t="s">
        <v>131</v>
      </c>
      <c r="C7" s="26" t="s">
        <v>128</v>
      </c>
      <c r="D7" s="26" t="s">
        <v>129</v>
      </c>
    </row>
    <row r="8" spans="1:4" ht="60" customHeight="1" x14ac:dyDescent="0.15">
      <c r="A8" s="26" t="s">
        <v>123</v>
      </c>
      <c r="B8" s="26" t="s">
        <v>124</v>
      </c>
      <c r="C8" s="26" t="s">
        <v>125</v>
      </c>
      <c r="D8" s="26" t="s">
        <v>126</v>
      </c>
    </row>
    <row r="9" spans="1:4" ht="60" customHeight="1" x14ac:dyDescent="0.15">
      <c r="A9" s="50" t="s">
        <v>115</v>
      </c>
      <c r="B9" s="26" t="s">
        <v>79</v>
      </c>
      <c r="C9" s="26" t="s">
        <v>80</v>
      </c>
      <c r="D9" s="26" t="s">
        <v>81</v>
      </c>
    </row>
    <row r="10" spans="1:4" ht="60" customHeight="1" x14ac:dyDescent="0.15">
      <c r="A10" s="30" t="s">
        <v>47</v>
      </c>
      <c r="B10" s="26" t="s">
        <v>82</v>
      </c>
      <c r="C10" s="26" t="s">
        <v>83</v>
      </c>
      <c r="D10" s="26" t="s">
        <v>84</v>
      </c>
    </row>
    <row r="11" spans="1:4" ht="60" customHeight="1" x14ac:dyDescent="0.15">
      <c r="A11" s="30" t="s">
        <v>46</v>
      </c>
      <c r="B11" s="26" t="s">
        <v>85</v>
      </c>
      <c r="C11" s="26" t="s">
        <v>33</v>
      </c>
      <c r="D11" s="26" t="s">
        <v>34</v>
      </c>
    </row>
    <row r="12" spans="1:4" ht="60" customHeight="1" x14ac:dyDescent="0.15">
      <c r="A12" s="50" t="s">
        <v>48</v>
      </c>
      <c r="B12" s="26" t="s">
        <v>35</v>
      </c>
      <c r="C12" s="26" t="s">
        <v>36</v>
      </c>
      <c r="D12" s="26" t="s">
        <v>37</v>
      </c>
    </row>
    <row r="13" spans="1:4" ht="60" customHeight="1" x14ac:dyDescent="0.15">
      <c r="A13" s="50" t="s">
        <v>49</v>
      </c>
      <c r="B13" s="26" t="s">
        <v>38</v>
      </c>
      <c r="C13" s="26" t="s">
        <v>86</v>
      </c>
      <c r="D13" s="26" t="s">
        <v>39</v>
      </c>
    </row>
    <row r="14" spans="1:4" ht="60" customHeight="1" x14ac:dyDescent="0.15">
      <c r="A14" s="30" t="s">
        <v>75</v>
      </c>
      <c r="B14" s="26" t="s">
        <v>76</v>
      </c>
      <c r="C14" s="26" t="s">
        <v>77</v>
      </c>
      <c r="D14" s="26" t="s">
        <v>78</v>
      </c>
    </row>
    <row r="15" spans="1:4" ht="60" customHeight="1" x14ac:dyDescent="0.15">
      <c r="A15" s="30" t="s">
        <v>174</v>
      </c>
      <c r="B15" s="26" t="s">
        <v>73</v>
      </c>
      <c r="C15" s="26" t="s">
        <v>175</v>
      </c>
      <c r="D15" s="26" t="s">
        <v>176</v>
      </c>
    </row>
    <row r="16" spans="1:4" ht="60" customHeight="1" x14ac:dyDescent="0.15">
      <c r="A16" s="30" t="s">
        <v>209</v>
      </c>
      <c r="B16" s="26" t="s">
        <v>210</v>
      </c>
      <c r="C16" s="26" t="s">
        <v>211</v>
      </c>
      <c r="D16" s="26" t="s">
        <v>212</v>
      </c>
    </row>
    <row r="17" spans="1:4" ht="60" customHeight="1" x14ac:dyDescent="0.15">
      <c r="A17" s="30" t="s">
        <v>219</v>
      </c>
      <c r="B17" s="26" t="s">
        <v>220</v>
      </c>
      <c r="C17" s="26" t="s">
        <v>221</v>
      </c>
      <c r="D17" s="26" t="s">
        <v>222</v>
      </c>
    </row>
    <row r="18" spans="1:4" ht="60" customHeight="1" x14ac:dyDescent="0.15">
      <c r="A18" s="30" t="s">
        <v>261</v>
      </c>
      <c r="B18" s="26" t="s">
        <v>16</v>
      </c>
      <c r="C18" s="26" t="s">
        <v>87</v>
      </c>
      <c r="D18" s="26"/>
    </row>
    <row r="19" spans="1:4" ht="60" customHeight="1" x14ac:dyDescent="0.15">
      <c r="A19" s="50" t="s">
        <v>247</v>
      </c>
      <c r="B19" s="26" t="s">
        <v>17</v>
      </c>
      <c r="C19" s="26" t="s">
        <v>87</v>
      </c>
      <c r="D19" s="26"/>
    </row>
    <row r="20" spans="1:4" ht="60" customHeight="1" x14ac:dyDescent="0.15">
      <c r="A20" s="50" t="s">
        <v>118</v>
      </c>
      <c r="B20" s="26" t="s">
        <v>88</v>
      </c>
      <c r="C20" s="26" t="s">
        <v>89</v>
      </c>
      <c r="D20" s="26"/>
    </row>
    <row r="21" spans="1:4" ht="60" customHeight="1" x14ac:dyDescent="0.15">
      <c r="A21" s="50" t="s">
        <v>188</v>
      </c>
      <c r="B21" s="26" t="s">
        <v>90</v>
      </c>
      <c r="C21" s="26" t="s">
        <v>89</v>
      </c>
      <c r="D21" s="26"/>
    </row>
    <row r="22" spans="1:4" ht="60" customHeight="1" x14ac:dyDescent="0.15">
      <c r="A22" s="50" t="s">
        <v>91</v>
      </c>
      <c r="B22" s="26" t="s">
        <v>90</v>
      </c>
      <c r="C22" s="26" t="s">
        <v>92</v>
      </c>
      <c r="D22" s="26"/>
    </row>
    <row r="23" spans="1:4" ht="60" customHeight="1" x14ac:dyDescent="0.15">
      <c r="A23" s="50" t="s">
        <v>93</v>
      </c>
      <c r="B23" s="26" t="s">
        <v>88</v>
      </c>
      <c r="C23" s="26" t="s">
        <v>92</v>
      </c>
      <c r="D23" s="26"/>
    </row>
    <row r="24" spans="1:4" ht="60" customHeight="1" x14ac:dyDescent="0.15">
      <c r="A24" s="50" t="s">
        <v>135</v>
      </c>
      <c r="B24" s="26" t="s">
        <v>88</v>
      </c>
      <c r="C24" s="26" t="s">
        <v>92</v>
      </c>
      <c r="D24" s="26"/>
    </row>
    <row r="25" spans="1:4" ht="60" customHeight="1" x14ac:dyDescent="0.15">
      <c r="A25" s="50" t="s">
        <v>194</v>
      </c>
      <c r="B25" s="26" t="s">
        <v>16</v>
      </c>
      <c r="C25" s="26" t="s">
        <v>18</v>
      </c>
      <c r="D25" s="26"/>
    </row>
    <row r="26" spans="1:4" ht="60" customHeight="1" x14ac:dyDescent="0.15">
      <c r="A26" s="50" t="s">
        <v>259</v>
      </c>
      <c r="B26" s="26" t="s">
        <v>16</v>
      </c>
      <c r="C26" s="26" t="s">
        <v>18</v>
      </c>
      <c r="D26" s="26"/>
    </row>
    <row r="27" spans="1:4" ht="60" customHeight="1" x14ac:dyDescent="0.15">
      <c r="A27" s="50" t="s">
        <v>214</v>
      </c>
      <c r="B27" s="26" t="s">
        <v>16</v>
      </c>
      <c r="C27" s="26" t="s">
        <v>18</v>
      </c>
      <c r="D27" s="26"/>
    </row>
    <row r="28" spans="1:4" ht="60" customHeight="1" x14ac:dyDescent="0.15">
      <c r="A28" s="50" t="s">
        <v>216</v>
      </c>
      <c r="B28" s="26" t="s">
        <v>16</v>
      </c>
      <c r="C28" s="26" t="s">
        <v>18</v>
      </c>
      <c r="D28" s="26"/>
    </row>
    <row r="29" spans="1:4" ht="60" customHeight="1" x14ac:dyDescent="0.15">
      <c r="A29" s="50" t="s">
        <v>268</v>
      </c>
      <c r="B29" s="26" t="s">
        <v>16</v>
      </c>
      <c r="C29" s="26" t="s">
        <v>18</v>
      </c>
      <c r="D29" s="26"/>
    </row>
    <row r="30" spans="1:4" ht="60" customHeight="1" x14ac:dyDescent="0.15">
      <c r="A30" s="50" t="s">
        <v>243</v>
      </c>
      <c r="B30" s="26" t="s">
        <v>16</v>
      </c>
      <c r="C30" s="26" t="s">
        <v>18</v>
      </c>
      <c r="D30" s="26"/>
    </row>
    <row r="31" spans="1:4" ht="60" customHeight="1" x14ac:dyDescent="0.15">
      <c r="A31" s="50" t="s">
        <v>185</v>
      </c>
      <c r="B31" s="26" t="s">
        <v>183</v>
      </c>
      <c r="C31" s="26" t="s">
        <v>18</v>
      </c>
      <c r="D31" s="26"/>
    </row>
    <row r="32" spans="1:4" ht="56.25" customHeight="1" x14ac:dyDescent="0.15">
      <c r="A32" s="6"/>
      <c r="B32" s="17"/>
      <c r="C32" s="17"/>
      <c r="D32" s="17"/>
    </row>
    <row r="33" spans="1:4" ht="56.25" customHeight="1" x14ac:dyDescent="0.15">
      <c r="A33" s="6"/>
      <c r="B33" s="17"/>
      <c r="C33" s="17"/>
      <c r="D33" s="17"/>
    </row>
    <row r="34" spans="1:4" ht="56.25" customHeight="1" x14ac:dyDescent="0.15">
      <c r="A34" s="6"/>
      <c r="B34" s="17"/>
      <c r="C34" s="17"/>
      <c r="D34" s="17"/>
    </row>
    <row r="35" spans="1:4" ht="56.25" customHeight="1" x14ac:dyDescent="0.15">
      <c r="A35" s="6"/>
      <c r="B35" s="17"/>
      <c r="C35" s="17"/>
      <c r="D35" s="17"/>
    </row>
    <row r="36" spans="1:4" ht="56.25" customHeight="1" x14ac:dyDescent="0.15">
      <c r="A36" s="6"/>
      <c r="B36" s="17"/>
      <c r="C36" s="17"/>
      <c r="D36" s="17"/>
    </row>
    <row r="37" spans="1:4" ht="56.25" customHeight="1" x14ac:dyDescent="0.15">
      <c r="A37" s="6"/>
      <c r="B37" s="17"/>
      <c r="C37" s="17"/>
      <c r="D37" s="17"/>
    </row>
    <row r="38" spans="1:4" ht="56.25" customHeight="1" x14ac:dyDescent="0.15">
      <c r="A38" s="6"/>
      <c r="B38" s="17"/>
      <c r="C38" s="17"/>
      <c r="D38" s="17"/>
    </row>
    <row r="39" spans="1:4" ht="56.25" customHeight="1" x14ac:dyDescent="0.15">
      <c r="B39" s="18"/>
      <c r="C39" s="18"/>
      <c r="D39" s="18"/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A4" sqref="A4:XFD4"/>
    </sheetView>
  </sheetViews>
  <sheetFormatPr defaultRowHeight="13.5" x14ac:dyDescent="0.15"/>
  <cols>
    <col min="1" max="1" width="20" customWidth="1"/>
    <col min="2" max="2" width="35.25" customWidth="1"/>
    <col min="3" max="9" width="13.75" customWidth="1"/>
  </cols>
  <sheetData>
    <row r="1" spans="1:10" x14ac:dyDescent="0.15">
      <c r="A1" s="54"/>
      <c r="B1" s="55"/>
      <c r="C1" s="161" t="s">
        <v>94</v>
      </c>
      <c r="D1" s="161"/>
      <c r="E1" s="161"/>
      <c r="F1" s="161"/>
      <c r="G1" s="161" t="s">
        <v>95</v>
      </c>
      <c r="H1" s="161"/>
      <c r="I1" s="161"/>
    </row>
    <row r="2" spans="1:10" x14ac:dyDescent="0.15">
      <c r="A2" s="19" t="s">
        <v>139</v>
      </c>
      <c r="B2" s="19" t="s">
        <v>96</v>
      </c>
      <c r="C2" s="19">
        <v>1</v>
      </c>
      <c r="D2" s="19">
        <v>2</v>
      </c>
      <c r="E2" s="19">
        <v>3</v>
      </c>
      <c r="F2" s="19">
        <v>4</v>
      </c>
      <c r="G2" s="19">
        <v>5</v>
      </c>
      <c r="H2" s="19">
        <v>6</v>
      </c>
      <c r="I2" s="19">
        <v>7</v>
      </c>
      <c r="J2" s="19"/>
    </row>
    <row r="3" spans="1:10" x14ac:dyDescent="0.15">
      <c r="A3" s="19" t="s">
        <v>140</v>
      </c>
      <c r="B3" s="19" t="s">
        <v>97</v>
      </c>
      <c r="C3" s="19" t="s">
        <v>97</v>
      </c>
      <c r="D3" s="19" t="s">
        <v>97</v>
      </c>
      <c r="E3" s="19" t="s">
        <v>97</v>
      </c>
      <c r="F3" s="19" t="s">
        <v>97</v>
      </c>
      <c r="G3" s="19" t="s">
        <v>97</v>
      </c>
      <c r="H3" s="19" t="s">
        <v>97</v>
      </c>
      <c r="I3" s="19" t="s">
        <v>97</v>
      </c>
      <c r="J3" s="19" t="s">
        <v>256</v>
      </c>
    </row>
    <row r="4" spans="1:10" ht="14.25" x14ac:dyDescent="0.15">
      <c r="A4" s="19" t="s">
        <v>142</v>
      </c>
      <c r="B4" s="51" t="s">
        <v>108</v>
      </c>
      <c r="C4" s="19" t="s">
        <v>99</v>
      </c>
      <c r="D4" s="19" t="s">
        <v>46</v>
      </c>
      <c r="E4" s="19" t="s">
        <v>100</v>
      </c>
      <c r="F4" s="19" t="s">
        <v>101</v>
      </c>
      <c r="G4" s="19" t="s">
        <v>102</v>
      </c>
      <c r="H4" s="19" t="s">
        <v>229</v>
      </c>
      <c r="I4" s="19" t="s">
        <v>98</v>
      </c>
      <c r="J4" s="19" t="s">
        <v>256</v>
      </c>
    </row>
    <row r="5" spans="1:10" ht="14.25" x14ac:dyDescent="0.15">
      <c r="A5" s="19" t="s">
        <v>147</v>
      </c>
      <c r="B5" s="51" t="s">
        <v>148</v>
      </c>
      <c r="C5" s="19" t="s">
        <v>235</v>
      </c>
      <c r="D5" s="19" t="s">
        <v>236</v>
      </c>
      <c r="E5" s="19" t="s">
        <v>242</v>
      </c>
      <c r="F5" s="19" t="s">
        <v>189</v>
      </c>
      <c r="G5" s="19" t="s">
        <v>184</v>
      </c>
      <c r="H5" s="19" t="s">
        <v>193</v>
      </c>
      <c r="I5" s="19" t="s">
        <v>267</v>
      </c>
      <c r="J5" s="19" t="s">
        <v>256</v>
      </c>
    </row>
    <row r="6" spans="1:10" ht="14.25" x14ac:dyDescent="0.15">
      <c r="A6" s="19" t="s">
        <v>143</v>
      </c>
      <c r="B6" s="51" t="s">
        <v>110</v>
      </c>
      <c r="C6" s="19" t="s">
        <v>103</v>
      </c>
      <c r="D6" s="19" t="s">
        <v>104</v>
      </c>
      <c r="E6" s="19" t="s">
        <v>97</v>
      </c>
      <c r="F6" s="19" t="s">
        <v>97</v>
      </c>
      <c r="G6" s="19" t="s">
        <v>246</v>
      </c>
      <c r="H6" s="19" t="s">
        <v>117</v>
      </c>
      <c r="I6" s="19" t="s">
        <v>187</v>
      </c>
      <c r="J6" s="19" t="s">
        <v>256</v>
      </c>
    </row>
    <row r="7" spans="1:10" ht="14.25" x14ac:dyDescent="0.15">
      <c r="A7" s="19" t="s">
        <v>161</v>
      </c>
      <c r="B7" s="51" t="s">
        <v>162</v>
      </c>
      <c r="C7" s="19" t="s">
        <v>258</v>
      </c>
      <c r="D7" s="19" t="s">
        <v>244</v>
      </c>
      <c r="E7" s="19" t="s">
        <v>231</v>
      </c>
      <c r="F7" s="19" t="s">
        <v>223</v>
      </c>
      <c r="G7" s="19" t="s">
        <v>98</v>
      </c>
      <c r="H7" s="19" t="s">
        <v>223</v>
      </c>
      <c r="I7" s="19" t="s">
        <v>224</v>
      </c>
      <c r="J7" s="19" t="s">
        <v>256</v>
      </c>
    </row>
    <row r="8" spans="1:10" ht="14.25" x14ac:dyDescent="0.15">
      <c r="A8" s="19" t="s">
        <v>157</v>
      </c>
      <c r="B8" s="51" t="s">
        <v>158</v>
      </c>
      <c r="C8" s="19" t="s">
        <v>208</v>
      </c>
      <c r="D8" s="19" t="s">
        <v>189</v>
      </c>
      <c r="E8" s="19" t="s">
        <v>189</v>
      </c>
      <c r="F8" s="19" t="s">
        <v>189</v>
      </c>
      <c r="G8" s="19" t="s">
        <v>134</v>
      </c>
      <c r="H8" s="19" t="s">
        <v>189</v>
      </c>
      <c r="I8" s="19" t="s">
        <v>189</v>
      </c>
      <c r="J8" s="19" t="s">
        <v>256</v>
      </c>
    </row>
    <row r="9" spans="1:10" ht="14.25" x14ac:dyDescent="0.15">
      <c r="A9" s="19" t="s">
        <v>141</v>
      </c>
      <c r="B9" s="51" t="s">
        <v>106</v>
      </c>
      <c r="C9" s="19" t="s">
        <v>73</v>
      </c>
      <c r="D9" s="19" t="s">
        <v>73</v>
      </c>
      <c r="E9" s="19" t="s">
        <v>73</v>
      </c>
      <c r="F9" s="19" t="s">
        <v>73</v>
      </c>
      <c r="G9" s="19" t="s">
        <v>98</v>
      </c>
      <c r="H9" s="19" t="s">
        <v>248</v>
      </c>
      <c r="I9" s="19" t="s">
        <v>260</v>
      </c>
      <c r="J9" s="19" t="s">
        <v>256</v>
      </c>
    </row>
    <row r="10" spans="1:10" ht="14.25" x14ac:dyDescent="0.15">
      <c r="A10" s="19" t="s">
        <v>163</v>
      </c>
      <c r="B10" s="51" t="s">
        <v>165</v>
      </c>
      <c r="C10" s="19" t="s">
        <v>103</v>
      </c>
      <c r="D10" s="19" t="s">
        <v>230</v>
      </c>
      <c r="E10" s="19" t="s">
        <v>231</v>
      </c>
      <c r="F10" s="19" t="s">
        <v>232</v>
      </c>
      <c r="G10" s="19" t="s">
        <v>251</v>
      </c>
      <c r="H10" s="19" t="s">
        <v>229</v>
      </c>
      <c r="I10" s="19" t="s">
        <v>193</v>
      </c>
      <c r="J10" s="19" t="s">
        <v>256</v>
      </c>
    </row>
    <row r="11" spans="1:10" ht="14.25" x14ac:dyDescent="0.15">
      <c r="A11" s="19" t="s">
        <v>144</v>
      </c>
      <c r="B11" s="51" t="s">
        <v>266</v>
      </c>
      <c r="C11" s="19" t="s">
        <v>186</v>
      </c>
      <c r="D11" s="19" t="s">
        <v>178</v>
      </c>
      <c r="E11" s="19" t="s">
        <v>171</v>
      </c>
      <c r="F11" s="19" t="s">
        <v>172</v>
      </c>
      <c r="G11" s="19" t="s">
        <v>184</v>
      </c>
      <c r="H11" s="19" t="s">
        <v>187</v>
      </c>
      <c r="I11" s="19" t="s">
        <v>193</v>
      </c>
      <c r="J11" s="19" t="s">
        <v>256</v>
      </c>
    </row>
    <row r="12" spans="1:10" ht="14.25" x14ac:dyDescent="0.15">
      <c r="A12" s="19" t="s">
        <v>141</v>
      </c>
      <c r="B12" s="51" t="s">
        <v>105</v>
      </c>
      <c r="C12" s="19" t="s">
        <v>167</v>
      </c>
      <c r="D12" s="19" t="s">
        <v>200</v>
      </c>
      <c r="E12" s="19" t="s">
        <v>73</v>
      </c>
      <c r="F12" s="19" t="s">
        <v>73</v>
      </c>
      <c r="G12" s="19" t="s">
        <v>233</v>
      </c>
      <c r="H12" s="19" t="s">
        <v>193</v>
      </c>
      <c r="I12" s="19" t="s">
        <v>260</v>
      </c>
      <c r="J12" s="19" t="s">
        <v>256</v>
      </c>
    </row>
    <row r="13" spans="1:10" ht="14.25" x14ac:dyDescent="0.15">
      <c r="A13" s="19" t="s">
        <v>149</v>
      </c>
      <c r="B13" s="51" t="s">
        <v>225</v>
      </c>
      <c r="C13" s="19" t="s">
        <v>252</v>
      </c>
      <c r="D13" s="19" t="s">
        <v>253</v>
      </c>
      <c r="E13" s="19" t="s">
        <v>254</v>
      </c>
      <c r="F13" s="19" t="s">
        <v>255</v>
      </c>
      <c r="G13" s="19" t="s">
        <v>253</v>
      </c>
      <c r="H13" s="19" t="s">
        <v>256</v>
      </c>
      <c r="I13" s="19" t="s">
        <v>254</v>
      </c>
      <c r="J13" s="19" t="s">
        <v>256</v>
      </c>
    </row>
    <row r="14" spans="1:10" ht="14.25" x14ac:dyDescent="0.15">
      <c r="A14" s="19" t="s">
        <v>143</v>
      </c>
      <c r="B14" s="51" t="s">
        <v>111</v>
      </c>
      <c r="C14" s="19" t="s">
        <v>103</v>
      </c>
      <c r="D14" s="19" t="s">
        <v>73</v>
      </c>
      <c r="E14" s="19" t="s">
        <v>73</v>
      </c>
      <c r="F14" s="19" t="s">
        <v>73</v>
      </c>
      <c r="G14" s="19" t="s">
        <v>246</v>
      </c>
      <c r="H14" s="19" t="s">
        <v>117</v>
      </c>
      <c r="I14" s="19" t="s">
        <v>187</v>
      </c>
      <c r="J14" s="19" t="s">
        <v>256</v>
      </c>
    </row>
    <row r="15" spans="1:10" ht="14.25" x14ac:dyDescent="0.15">
      <c r="A15" s="19" t="s">
        <v>143</v>
      </c>
      <c r="B15" s="51" t="s">
        <v>112</v>
      </c>
      <c r="C15" s="19" t="s">
        <v>103</v>
      </c>
      <c r="D15" s="19" t="s">
        <v>73</v>
      </c>
      <c r="E15" s="19" t="s">
        <v>73</v>
      </c>
      <c r="F15" s="19" t="s">
        <v>73</v>
      </c>
      <c r="G15" s="19" t="s">
        <v>246</v>
      </c>
      <c r="H15" s="19" t="s">
        <v>117</v>
      </c>
      <c r="I15" s="19" t="s">
        <v>187</v>
      </c>
      <c r="J15" s="19" t="s">
        <v>256</v>
      </c>
    </row>
    <row r="16" spans="1:10" ht="14.25" x14ac:dyDescent="0.15">
      <c r="A16" s="19" t="s">
        <v>149</v>
      </c>
      <c r="B16" s="51" t="s">
        <v>152</v>
      </c>
      <c r="C16" s="19" t="s">
        <v>189</v>
      </c>
      <c r="D16" s="19" t="s">
        <v>202</v>
      </c>
      <c r="E16" s="19" t="s">
        <v>203</v>
      </c>
      <c r="F16" s="19" t="s">
        <v>204</v>
      </c>
      <c r="G16" s="19" t="s">
        <v>205</v>
      </c>
      <c r="H16" s="19" t="s">
        <v>189</v>
      </c>
      <c r="I16" s="19" t="s">
        <v>206</v>
      </c>
      <c r="J16" s="19" t="s">
        <v>256</v>
      </c>
    </row>
    <row r="17" spans="1:10" ht="14.25" x14ac:dyDescent="0.15">
      <c r="A17" s="19" t="s">
        <v>166</v>
      </c>
      <c r="B17" s="51" t="s">
        <v>114</v>
      </c>
      <c r="C17" s="19" t="s">
        <v>136</v>
      </c>
      <c r="D17" s="19" t="s">
        <v>173</v>
      </c>
      <c r="E17" s="19" t="s">
        <v>171</v>
      </c>
      <c r="F17" s="19" t="s">
        <v>133</v>
      </c>
      <c r="G17" s="19" t="s">
        <v>201</v>
      </c>
      <c r="H17" s="19" t="s">
        <v>229</v>
      </c>
      <c r="I17" s="19" t="s">
        <v>260</v>
      </c>
      <c r="J17" s="19" t="s">
        <v>256</v>
      </c>
    </row>
    <row r="18" spans="1:10" ht="14.25" x14ac:dyDescent="0.15">
      <c r="A18" s="19" t="s">
        <v>141</v>
      </c>
      <c r="B18" s="51" t="s">
        <v>263</v>
      </c>
      <c r="C18" s="19" t="s">
        <v>73</v>
      </c>
      <c r="D18" s="19" t="s">
        <v>97</v>
      </c>
      <c r="E18" s="19" t="s">
        <v>97</v>
      </c>
      <c r="F18" s="19" t="s">
        <v>97</v>
      </c>
      <c r="G18" s="19" t="s">
        <v>233</v>
      </c>
      <c r="H18" s="19" t="s">
        <v>97</v>
      </c>
      <c r="I18" s="19" t="s">
        <v>97</v>
      </c>
      <c r="J18" s="19" t="s">
        <v>256</v>
      </c>
    </row>
    <row r="19" spans="1:10" ht="14.25" x14ac:dyDescent="0.15">
      <c r="A19" s="19" t="s">
        <v>141</v>
      </c>
      <c r="B19" s="51" t="s">
        <v>107</v>
      </c>
      <c r="C19" s="19" t="s">
        <v>73</v>
      </c>
      <c r="D19" s="19" t="s">
        <v>73</v>
      </c>
      <c r="E19" s="19" t="s">
        <v>73</v>
      </c>
      <c r="F19" s="19" t="s">
        <v>73</v>
      </c>
      <c r="G19" s="19" t="s">
        <v>251</v>
      </c>
      <c r="H19" s="19" t="s">
        <v>73</v>
      </c>
      <c r="I19" s="19" t="s">
        <v>73</v>
      </c>
      <c r="J19" s="19" t="s">
        <v>256</v>
      </c>
    </row>
    <row r="20" spans="1:10" ht="14.25" x14ac:dyDescent="0.15">
      <c r="A20" s="19" t="s">
        <v>141</v>
      </c>
      <c r="B20" s="51" t="s">
        <v>137</v>
      </c>
      <c r="C20" s="19" t="s">
        <v>73</v>
      </c>
      <c r="D20" s="19" t="s">
        <v>116</v>
      </c>
      <c r="E20" s="19" t="s">
        <v>97</v>
      </c>
      <c r="F20" s="19" t="s">
        <v>97</v>
      </c>
      <c r="G20" s="19" t="s">
        <v>233</v>
      </c>
      <c r="H20" s="19" t="s">
        <v>97</v>
      </c>
      <c r="I20" s="19" t="s">
        <v>97</v>
      </c>
      <c r="J20" s="19" t="s">
        <v>256</v>
      </c>
    </row>
    <row r="21" spans="1:10" ht="14.25" x14ac:dyDescent="0.15">
      <c r="A21" s="19" t="s">
        <v>159</v>
      </c>
      <c r="B21" s="51" t="s">
        <v>160</v>
      </c>
      <c r="C21" s="19" t="s">
        <v>238</v>
      </c>
      <c r="D21" s="19" t="s">
        <v>239</v>
      </c>
      <c r="E21" s="19" t="s">
        <v>231</v>
      </c>
      <c r="F21" s="19" t="s">
        <v>240</v>
      </c>
      <c r="G21" s="19" t="s">
        <v>213</v>
      </c>
      <c r="H21" s="19" t="s">
        <v>215</v>
      </c>
      <c r="I21" s="19" t="s">
        <v>217</v>
      </c>
      <c r="J21" s="19" t="s">
        <v>256</v>
      </c>
    </row>
    <row r="22" spans="1:10" ht="14.25" x14ac:dyDescent="0.15">
      <c r="A22" s="19" t="s">
        <v>142</v>
      </c>
      <c r="B22" s="51" t="s">
        <v>109</v>
      </c>
      <c r="C22" s="19" t="s">
        <v>99</v>
      </c>
      <c r="D22" s="19" t="s">
        <v>46</v>
      </c>
      <c r="E22" s="19" t="s">
        <v>100</v>
      </c>
      <c r="F22" s="19" t="s">
        <v>101</v>
      </c>
      <c r="G22" s="19" t="s">
        <v>102</v>
      </c>
      <c r="H22" s="19" t="s">
        <v>98</v>
      </c>
      <c r="I22" s="19" t="s">
        <v>260</v>
      </c>
      <c r="J22" s="19" t="s">
        <v>256</v>
      </c>
    </row>
    <row r="23" spans="1:10" ht="14.25" x14ac:dyDescent="0.15">
      <c r="A23" s="19" t="s">
        <v>145</v>
      </c>
      <c r="B23" s="51" t="s">
        <v>146</v>
      </c>
      <c r="C23" s="19" t="s">
        <v>189</v>
      </c>
      <c r="D23" s="19" t="s">
        <v>191</v>
      </c>
      <c r="E23" s="19" t="s">
        <v>192</v>
      </c>
      <c r="F23" s="19" t="s">
        <v>189</v>
      </c>
      <c r="G23" s="19" t="s">
        <v>246</v>
      </c>
      <c r="H23" s="19" t="s">
        <v>228</v>
      </c>
      <c r="I23" s="19" t="s">
        <v>190</v>
      </c>
      <c r="J23" s="19" t="s">
        <v>256</v>
      </c>
    </row>
    <row r="24" spans="1:10" ht="14.25" x14ac:dyDescent="0.15">
      <c r="A24" s="19" t="s">
        <v>143</v>
      </c>
      <c r="B24" s="51" t="s">
        <v>265</v>
      </c>
      <c r="C24" s="19" t="s">
        <v>103</v>
      </c>
      <c r="D24" s="19" t="s">
        <v>74</v>
      </c>
      <c r="E24" s="19" t="s">
        <v>97</v>
      </c>
      <c r="F24" s="19" t="s">
        <v>97</v>
      </c>
      <c r="G24" s="19" t="s">
        <v>246</v>
      </c>
      <c r="H24" s="19" t="s">
        <v>117</v>
      </c>
      <c r="I24" s="19" t="s">
        <v>187</v>
      </c>
      <c r="J24" s="19" t="s">
        <v>256</v>
      </c>
    </row>
    <row r="25" spans="1:10" ht="14.25" x14ac:dyDescent="0.15">
      <c r="A25" s="19" t="s">
        <v>163</v>
      </c>
      <c r="B25" s="51" t="s">
        <v>164</v>
      </c>
      <c r="C25" s="19" t="s">
        <v>167</v>
      </c>
      <c r="D25" s="19" t="s">
        <v>200</v>
      </c>
      <c r="E25" s="19" t="s">
        <v>173</v>
      </c>
      <c r="F25" s="19" t="s">
        <v>241</v>
      </c>
      <c r="G25" s="19" t="s">
        <v>193</v>
      </c>
      <c r="H25" s="19" t="s">
        <v>98</v>
      </c>
      <c r="I25" s="19" t="s">
        <v>260</v>
      </c>
      <c r="J25" s="19" t="s">
        <v>256</v>
      </c>
    </row>
    <row r="26" spans="1:10" ht="14.25" x14ac:dyDescent="0.15">
      <c r="A26" s="19" t="s">
        <v>142</v>
      </c>
      <c r="B26" s="51" t="s">
        <v>138</v>
      </c>
      <c r="C26" s="19" t="s">
        <v>99</v>
      </c>
      <c r="D26" s="19" t="s">
        <v>46</v>
      </c>
      <c r="E26" s="19" t="s">
        <v>100</v>
      </c>
      <c r="F26" s="19" t="s">
        <v>101</v>
      </c>
      <c r="G26" s="19" t="s">
        <v>102</v>
      </c>
      <c r="H26" s="19" t="s">
        <v>234</v>
      </c>
      <c r="I26" s="19" t="s">
        <v>246</v>
      </c>
      <c r="J26" s="19" t="s">
        <v>256</v>
      </c>
    </row>
    <row r="27" spans="1:10" ht="14.25" x14ac:dyDescent="0.15">
      <c r="A27" s="19" t="s">
        <v>155</v>
      </c>
      <c r="B27" s="51" t="s">
        <v>156</v>
      </c>
      <c r="C27" s="19" t="s">
        <v>136</v>
      </c>
      <c r="D27" s="19" t="s">
        <v>199</v>
      </c>
      <c r="E27" s="19" t="s">
        <v>207</v>
      </c>
      <c r="F27" s="19" t="s">
        <v>189</v>
      </c>
      <c r="G27" s="19" t="s">
        <v>193</v>
      </c>
      <c r="H27" s="19" t="s">
        <v>134</v>
      </c>
      <c r="I27" s="19" t="s">
        <v>189</v>
      </c>
      <c r="J27" s="19" t="s">
        <v>256</v>
      </c>
    </row>
    <row r="28" spans="1:10" ht="14.25" x14ac:dyDescent="0.15">
      <c r="A28" s="19" t="s">
        <v>226</v>
      </c>
      <c r="B28" s="51" t="s">
        <v>227</v>
      </c>
      <c r="C28" s="19" t="s">
        <v>167</v>
      </c>
      <c r="D28" s="19" t="s">
        <v>200</v>
      </c>
      <c r="E28" s="19" t="s">
        <v>237</v>
      </c>
      <c r="F28" s="19" t="s">
        <v>238</v>
      </c>
      <c r="G28" s="19" t="s">
        <v>184</v>
      </c>
      <c r="H28" s="19" t="s">
        <v>193</v>
      </c>
      <c r="I28" s="19" t="s">
        <v>231</v>
      </c>
      <c r="J28" s="19" t="s">
        <v>256</v>
      </c>
    </row>
    <row r="29" spans="1:10" ht="14.25" x14ac:dyDescent="0.15">
      <c r="A29" s="19" t="s">
        <v>150</v>
      </c>
      <c r="B29" s="51" t="s">
        <v>151</v>
      </c>
      <c r="C29" s="19" t="s">
        <v>189</v>
      </c>
      <c r="D29" s="19" t="s">
        <v>196</v>
      </c>
      <c r="E29" s="19" t="s">
        <v>197</v>
      </c>
      <c r="F29" s="19" t="s">
        <v>198</v>
      </c>
      <c r="G29" s="19" t="s">
        <v>257</v>
      </c>
      <c r="H29" s="19" t="s">
        <v>250</v>
      </c>
      <c r="I29" s="19" t="s">
        <v>195</v>
      </c>
      <c r="J29" s="19" t="s">
        <v>256</v>
      </c>
    </row>
    <row r="30" spans="1:10" ht="14.25" x14ac:dyDescent="0.15">
      <c r="A30" s="19" t="s">
        <v>153</v>
      </c>
      <c r="B30" s="51" t="s">
        <v>154</v>
      </c>
      <c r="C30" s="19" t="s">
        <v>189</v>
      </c>
      <c r="D30" s="19" t="s">
        <v>202</v>
      </c>
      <c r="E30" s="19" t="s">
        <v>203</v>
      </c>
      <c r="F30" s="19" t="s">
        <v>204</v>
      </c>
      <c r="G30" s="19" t="s">
        <v>184</v>
      </c>
      <c r="H30" s="19" t="s">
        <v>98</v>
      </c>
      <c r="I30" s="19" t="s">
        <v>246</v>
      </c>
      <c r="J30" s="19" t="s">
        <v>256</v>
      </c>
    </row>
    <row r="31" spans="1:10" ht="14.25" x14ac:dyDescent="0.15">
      <c r="A31" s="19" t="s">
        <v>144</v>
      </c>
      <c r="B31" s="51" t="s">
        <v>113</v>
      </c>
      <c r="C31" s="19" t="s">
        <v>173</v>
      </c>
      <c r="D31" s="19" t="s">
        <v>97</v>
      </c>
      <c r="E31" s="19" t="s">
        <v>74</v>
      </c>
      <c r="F31" s="19" t="s">
        <v>97</v>
      </c>
      <c r="G31" s="19" t="s">
        <v>184</v>
      </c>
      <c r="H31" s="19" t="s">
        <v>187</v>
      </c>
      <c r="I31" s="19" t="s">
        <v>249</v>
      </c>
      <c r="J31" s="19" t="s">
        <v>256</v>
      </c>
    </row>
    <row r="32" spans="1:10" ht="14.25" x14ac:dyDescent="0.15">
      <c r="A32" s="19" t="s">
        <v>144</v>
      </c>
      <c r="B32" s="51" t="s">
        <v>264</v>
      </c>
      <c r="C32" s="19" t="s">
        <v>173</v>
      </c>
      <c r="D32" s="19" t="s">
        <v>177</v>
      </c>
      <c r="E32" s="19" t="s">
        <v>178</v>
      </c>
      <c r="F32" s="19" t="s">
        <v>179</v>
      </c>
      <c r="G32" s="19" t="s">
        <v>184</v>
      </c>
      <c r="H32" s="19" t="s">
        <v>187</v>
      </c>
      <c r="I32" s="19" t="s">
        <v>249</v>
      </c>
      <c r="J32" s="19" t="s">
        <v>256</v>
      </c>
    </row>
  </sheetData>
  <mergeCells count="2">
    <mergeCell ref="C1:F1"/>
    <mergeCell ref="G1:I1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2F7D344B3BDF24AB18D85CB76B6244C" ma:contentTypeVersion="0" ma:contentTypeDescription="新しいドキュメントを作成します。" ma:contentTypeScope="" ma:versionID="c338136f58e0e224374b2bf5975b82d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FD4D61-4C8B-4864-BA24-7734954C09F9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947CACB-0F6F-42A9-ADAA-03C7BCDA55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EAE573D-795E-4CF2-9CAA-DC16E0127E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トレーシングレポート</vt:lpstr>
      <vt:lpstr>副作用一覧</vt:lpstr>
      <vt:lpstr>薬剤別副作用</vt:lpstr>
      <vt:lpstr>トレーシングレポート!Print_Area</vt:lpstr>
    </vt:vector>
  </TitlesOfParts>
  <Company>兵庫県病院薬剤師会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兵庫県病院薬剤師会</dc:creator>
  <cp:lastModifiedBy>yakuzai</cp:lastModifiedBy>
  <cp:revision>1</cp:revision>
  <cp:lastPrinted>2024-01-04T03:06:41Z</cp:lastPrinted>
  <dcterms:created xsi:type="dcterms:W3CDTF">2020-10-22T07:35:25Z</dcterms:created>
  <dcterms:modified xsi:type="dcterms:W3CDTF">2024-01-04T03:06:43Z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0x01010062F7D344B3BDF24AB18D85CB76B6244C</vt:lpwstr>
  </property>
</Properties>
</file>